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8" r:id="rId1"/>
  </sheets>
  <definedNames>
    <definedName name="_xlnm._FilterDatabase" localSheetId="0" hidden="1">'1'!$A$4:$K$4</definedName>
    <definedName name="_xlnm.Print_Titles" localSheetId="0">'1'!$4:$4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<sst xmlns="http://schemas.openxmlformats.org/spreadsheetml/2006/main" count="197" uniqueCount="136">
  <si>
    <t>附件1</t>
  </si>
  <si>
    <t xml:space="preserve">     中医类（灸法、拔罐、推拿）医疗服务价格项目</t>
  </si>
  <si>
    <t>使用说明：
1.本表所列“灸法”、“拔罐”、“推拿”项目，指中医行业主管部门允许开展， 以治疗患者相应症状为目的的中医临床治疗服务。
2.本表“隔物灸”所称的“间隔物”包括但不限于新鲜老姜、大蒜、附子饼、盐、其他中药等， 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 ，指项目价格应涵盖的各类资源消耗，用于确定计价单元的边界，不应作为临床技术标准理解，不是实际操作方式、路径、步骤、程序的强制性要求。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 (垫) 、治疗巾 (单) 、标签、操作器具、罐具、包裹单 (袋) 等。基本物耗成本计入项目价格，不另行收费。
7.本表所称“加收项” ，指同一项目以不同方式提供或在不同场景应用时 ，确有必要制定差异化收费标准而细分的一类子项 ，包括在原项目价格基础上增加或减少收费的情况， 具体的加/减收标准 (加/减收率或加/减收金额) 由各地依权限制定；实际应用中， 同时涉及多个加收项的， 以项目单价为基础计算各项的加/减收水平后，求和得出加/减收金额。
8.本表所称“扩展项” ，指同一项目下以不同方式提供或在不同场景应用时，只扩展价格项目适用范围、不额外加价的一类子项，子项的价格按主项目执行。
9.本表所称的“儿童” ，指6周岁及以下。周岁的计算方法以法律的相关规定为准。</t>
  </si>
  <si>
    <t>序号</t>
  </si>
  <si>
    <t>项目编码</t>
  </si>
  <si>
    <t>项目名称</t>
  </si>
  <si>
    <t>服务产出</t>
  </si>
  <si>
    <t>价格构成</t>
  </si>
  <si>
    <t>加收项</t>
  </si>
  <si>
    <t>扩展项</t>
  </si>
  <si>
    <t>计价单位</t>
  </si>
  <si>
    <t>计价说明</t>
  </si>
  <si>
    <r>
      <rPr>
        <b/>
        <sz val="10"/>
        <rFont val="宋体"/>
        <charset val="134"/>
      </rPr>
      <t>指导价格</t>
    </r>
    <r>
      <rPr>
        <b/>
        <sz val="10"/>
        <rFont val="宋体"/>
        <charset val="204"/>
      </rPr>
      <t>(</t>
    </r>
    <r>
      <rPr>
        <b/>
        <sz val="10"/>
        <rFont val="宋体"/>
        <charset val="134"/>
      </rPr>
      <t>省</t>
    </r>
    <r>
      <rPr>
        <b/>
        <sz val="10"/>
        <rFont val="宋体"/>
        <charset val="204"/>
      </rPr>
      <t>)</t>
    </r>
  </si>
  <si>
    <t>指导价格(市)</t>
  </si>
  <si>
    <t>指导价格(县)</t>
  </si>
  <si>
    <t>指导价格(基层)</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</si>
  <si>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</si>
  <si>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</si>
  <si>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</si>
  <si>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</si>
  <si>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01儿童加收30%</t>
  </si>
  <si>
    <t>01雷火灸
（太乙神针）</t>
  </si>
  <si>
    <t>次</t>
  </si>
  <si>
    <t>014400000010001</t>
  </si>
  <si>
    <t>悬空灸-儿童(加收)</t>
  </si>
  <si>
    <t xml:space="preserve">                                                                                                                                                                                                                                   </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</si>
  <si>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</si>
  <si>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</si>
  <si>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</si>
  <si>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</si>
  <si>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</si>
  <si>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</si>
  <si>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</si>
  <si>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</si>
  <si>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</si>
  <si>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</si>
  <si>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</si>
  <si>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</si>
  <si>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</si>
  <si>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</si>
  <si>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</si>
  <si>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</si>
  <si>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 阳，扶正祛邪，达到治疗疾病的目的。</t>
  </si>
  <si>
    <t>所定价格涵盖灸饼和施灸制品制备，撒药粉，平铺，放置，点燃，施灸等所需的人力资源和基本物质资源消耗时间成本。</t>
  </si>
  <si>
    <t>01儿童加收30%
02督灸（火龙灸）加收30%</t>
  </si>
  <si>
    <t>014400000040001</t>
  </si>
  <si>
    <t>铺灸-儿童(加收)</t>
  </si>
  <si>
    <t>014400000040002</t>
  </si>
  <si>
    <t>铺灸-督灸（火龙灸）
(加收)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</si>
  <si>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</si>
  <si>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</si>
  <si>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</si>
  <si>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</si>
  <si>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01药物罐加收10%
02水罐加收10%</t>
  </si>
  <si>
    <t>01火罐
02电火罐
03着罐
04磁疗罐
05真空拔罐
06电罐</t>
  </si>
  <si>
    <t>014400000050001</t>
  </si>
  <si>
    <t>中医拔罐-药物罐(加收)</t>
  </si>
  <si>
    <t>014400000050002</t>
  </si>
  <si>
    <t>中医拔罐-水罐(加收)</t>
  </si>
  <si>
    <t>中医拔罐-火罐(扩展)</t>
  </si>
  <si>
    <t>中医拔罐-电火罐(扩展)</t>
  </si>
  <si>
    <t>中医拔罐-着罐(扩展)</t>
  </si>
  <si>
    <t>中医拔罐-磁疗罐(扩展)</t>
  </si>
  <si>
    <t>中医拔罐-真空拔罐(扩展)</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</si>
  <si>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</si>
  <si>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</si>
  <si>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</si>
  <si>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</si>
  <si>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</si>
  <si>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</si>
  <si>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</si>
  <si>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</si>
  <si>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</si>
  <si>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</si>
  <si>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</si>
  <si>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</si>
  <si>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</si>
  <si>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</si>
  <si>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</si>
  <si>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</si>
  <si>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</si>
  <si>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
(加收)</t>
  </si>
  <si>
    <t>014500000020000</t>
  </si>
  <si>
    <t>颈部疾病推拿</t>
  </si>
  <si>
    <t>由医务人员遵循经络、穴位，通过各类手法和力道治疗颈部疾病，起到疏通经络、理筋整复的作用。</t>
  </si>
  <si>
    <t>014500000020001</t>
  </si>
  <si>
    <t>颈部疾病推拿-儿童
(加收)</t>
  </si>
  <si>
    <t>014500000030000</t>
  </si>
  <si>
    <t>脊柱部位疾病推拿</t>
  </si>
  <si>
    <t>由医务人员遵循经络、穴位，通过各类手法和力道治疗脊柱部位疾病，起到疏通经络、理筋整复的作用。</t>
  </si>
  <si>
    <t>01寰枢关节推拿加收10%
02儿童加收30%</t>
  </si>
  <si>
    <t>014500000030001</t>
  </si>
  <si>
    <t>脊柱部位疾病推拿-寰枢关节推拿(加收)</t>
  </si>
  <si>
    <t>014500000030002</t>
  </si>
  <si>
    <t>脊柱部位疾病推拿-儿童
(加收)</t>
  </si>
  <si>
    <t>014500000040000</t>
  </si>
  <si>
    <t>肩部疾病推拿</t>
  </si>
  <si>
    <t>由医务人员遵循经络、穴位，通过各类手法和力道治疗肩周炎部疾病，起到疏通经络、理筋整复的作用。</t>
  </si>
  <si>
    <t>单侧</t>
  </si>
  <si>
    <t>014500000040001</t>
  </si>
  <si>
    <t>肩部疾病推拿-儿童
(加收)</t>
  </si>
  <si>
    <t>014500000050000</t>
  </si>
  <si>
    <t>背部疾病推拿</t>
  </si>
  <si>
    <t>由医务人员遵循经络、穴位，通过各类手法和力道治疗背部疾病，起到疏通经络、理筋整复的作用。</t>
  </si>
  <si>
    <t>014500000050001</t>
  </si>
  <si>
    <t>背部疾病推拿-儿童
(加收)</t>
  </si>
  <si>
    <t>014500000060000</t>
  </si>
  <si>
    <t>腰部疾病推拿</t>
  </si>
  <si>
    <t>由医务人员遵循经络、穴位，通过各类手法和力道治疗腰部疾病，起到疏通经络、理筋整复的作用。</t>
  </si>
  <si>
    <t>014500000060001</t>
  </si>
  <si>
    <t>腰部疾病推拿-儿童
(加收)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</si>
  <si>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</si>
  <si>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</si>
  <si>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</si>
  <si>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</si>
  <si>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</si>
  <si>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
(加收)</t>
  </si>
  <si>
    <t>014500000080000</t>
  </si>
  <si>
    <t>四肢部位疾病推拿</t>
  </si>
  <si>
    <t>由医务人员遵循经络、穴位，通过各类手法和力道治疗四肢部位疾病，起到疏通经络、理筋整复的作用。</t>
  </si>
  <si>
    <t>单肢</t>
  </si>
  <si>
    <t>014500000080001</t>
  </si>
  <si>
    <t>四肢部位疾病推拿-儿童
(加收)</t>
  </si>
  <si>
    <t>014500000090000</t>
  </si>
  <si>
    <t>脏腑疾病推拿</t>
  </si>
  <si>
    <t>由医务人员遵循经络、穴位，通过各类手法和力道治疗脏腑疾病，起到疏通经络、理筋整复的作用。</t>
  </si>
  <si>
    <t>014500000090001</t>
  </si>
  <si>
    <t>脏腑疾病推拿-儿童
(加收)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</si>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</sst>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color rgb="FF000000"/>
      <name val="Times New Roman"/>
      <charset val="204"/>
    </font>
    <font>
      <b/>
      <sz val="10"/>
      <color rgb="FF000000"/>
      <name val="Times New Roman"/>
      <charset val="204"/>
    </font>
    <font>
      <sz val="16"/>
      <name val="黑体"/>
      <charset val="134"/>
    </font>
    <font>
      <sz val="20"/>
      <name val="方正小标宋简体"/>
      <charset val="134"/>
    </font>
    <font>
      <sz val="11"/>
      <name val="宋体"/>
      <charset val="134"/>
      <scheme val="minor"/>
    </font>
    <font>
      <b/>
      <sz val="10"/>
      <name val="宋体"/>
      <charset val="134"/>
    </font>
    <font>
      <sz val="9"/>
      <name val="宋体"/>
      <charset val="134"/>
      <scheme val="minor"/>
    </font>
    <font>
      <sz val="9"/>
      <name val="宋体"/>
      <charset val="134"/>
    </font>
    <font>
      <sz val="9"/>
      <name val="Times New Roman"/>
      <charset val="134"/>
    </font>
    <font>
      <sz val="9"/>
      <name val="Times New Roman"/>
      <charset val="204"/>
    </font>
    <font>
      <sz val="9"/>
      <name val="宋体"/>
      <charset val="204"/>
    </font>
    <font>
      <b/>
      <sz val="11"/>
      <color theme="1"/>
      <name val="宋体"/>
      <charset val="134"/>
      <scheme val="minor"/>
    </font>
    <font>
      <sz val="2"/>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3" borderId="16" applyNumberFormat="0" applyAlignment="0" applyProtection="0">
      <alignment vertical="center"/>
    </xf>
    <xf numFmtId="0" fontId="23" fillId="4" borderId="17" applyNumberFormat="0" applyAlignment="0" applyProtection="0">
      <alignment vertical="center"/>
    </xf>
    <xf numFmtId="0" fontId="24" fillId="4" borderId="16" applyNumberFormat="0" applyAlignment="0" applyProtection="0">
      <alignment vertical="center"/>
    </xf>
    <xf numFmtId="0" fontId="25" fillId="5"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protection locked="0"/>
    </xf>
    <xf numFmtId="0" fontId="33" fillId="0" borderId="0">
      <protection locked="0"/>
    </xf>
    <xf numFmtId="0" fontId="33" fillId="0" borderId="0">
      <protection locked="0"/>
    </xf>
  </cellStyleXfs>
  <cellXfs count="3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76" fontId="6"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0" fillId="0" borderId="2" xfId="0" applyFill="1" applyBorder="1" applyAlignment="1">
      <alignment vertical="center"/>
    </xf>
    <xf numFmtId="0" fontId="0" fillId="0" borderId="10" xfId="0" applyFill="1" applyBorder="1" applyAlignment="1">
      <alignment vertical="center"/>
    </xf>
    <xf numFmtId="0" fontId="1" fillId="0" borderId="11" xfId="0" applyFont="1" applyFill="1" applyBorder="1" applyAlignment="1">
      <alignment horizontal="left" vertical="center"/>
    </xf>
    <xf numFmtId="0" fontId="5" fillId="0" borderId="12" xfId="0" applyFont="1" applyFill="1" applyBorder="1" applyAlignment="1">
      <alignment horizontal="left" vertical="center" wrapText="1"/>
    </xf>
    <xf numFmtId="0" fontId="12" fillId="0" borderId="0" xfId="0" applyFont="1" applyFill="1" applyAlignment="1">
      <alignment horizontal="center" vertical="center"/>
    </xf>
    <xf numFmtId="0" fontId="13" fillId="0" borderId="0" xfId="0" applyFont="1" applyFill="1" applyAlignment="1">
      <alignment horizontal="left" vertical="center"/>
    </xf>
    <xf numFmtId="0" fontId="10" fillId="0" borderId="6" xfId="0" applyFont="1" applyFill="1" applyBorder="1" applyAlignment="1">
      <alignment horizontal="center" vertical="center"/>
    </xf>
    <xf numFmtId="177" fontId="10" fillId="0" borderId="6" xfId="0" applyNumberFormat="1" applyFont="1" applyFill="1" applyBorder="1" applyAlignment="1">
      <alignment horizontal="center" vertical="center"/>
    </xf>
    <xf numFmtId="0" fontId="7" fillId="0" borderId="6"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2" xfId="50"/>
    <cellStyle name="常规 28 2" xfId="51"/>
  </cellStyles>
  <tableStyles count="0" defaultTableStyle="TableStyleMedium2" defaultPivotStyle="PivotStyleLight16"/>
  <colors>
    <mruColors>
      <color rgb="00FF0000"/>
      <color rgb="00FF7D7D"/>
      <color rgb="00F1FC72"/>
      <color rgb="00F6FC1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48"/>
  <sheetViews>
    <sheetView tabSelected="1" view="pageBreakPreview" zoomScaleNormal="100" workbookViewId="0">
      <pane xSplit="12" ySplit="2" topLeftCell="M3" activePane="bottomRight" state="frozen"/>
      <selection/>
      <selection pane="topRight"/>
      <selection pane="bottomLeft"/>
      <selection pane="bottomRight" activeCell="F6" sqref="F6"/>
    </sheetView>
  </sheetViews>
  <sheetFormatPr defaultColWidth="9" defaultRowHeight="40" customHeight="1"/>
  <cols>
    <col min="1" max="1" width="5.225" style="3" customWidth="1"/>
    <col min="2" max="2" width="15.8916666666667" style="3" customWidth="1"/>
    <col min="3" max="3" width="20.45" style="4" customWidth="1"/>
    <col min="4" max="4" width="28.8083333333333" style="3" customWidth="1"/>
    <col min="5" max="5" width="27.8833333333333" style="3" customWidth="1"/>
    <col min="6" max="6" width="14.2166666666667" style="3" customWidth="1"/>
    <col min="7" max="7" width="10.775" style="3" customWidth="1"/>
    <col min="8" max="8" width="4.85" style="3" customWidth="1"/>
    <col min="9" max="9" width="4.90833333333333" style="3" customWidth="1"/>
    <col min="10" max="10" width="8.23333333333333" style="5" customWidth="1"/>
    <col min="11" max="11" width="8.24166666666667" style="5" customWidth="1"/>
    <col min="12" max="12" width="7.375" style="3" customWidth="1"/>
    <col min="13" max="13" width="8" style="3" customWidth="1"/>
    <col min="14" max="16368" width="6.73333333333333" style="3"/>
    <col min="16369" max="16372" width="9" style="3"/>
    <col min="16373" max="16384" width="9" style="6"/>
  </cols>
  <sheetData>
    <row r="1" ht="19" customHeight="1" spans="1:13">
      <c r="A1" s="7" t="s">
        <v>0</v>
      </c>
      <c r="B1" s="8"/>
      <c r="C1" s="8"/>
      <c r="D1" s="8"/>
      <c r="E1" s="8"/>
      <c r="F1" s="8"/>
      <c r="G1" s="8"/>
      <c r="H1" s="8"/>
      <c r="I1" s="8"/>
      <c r="J1" s="8"/>
      <c r="K1" s="8"/>
      <c r="L1" s="25"/>
      <c r="M1" s="26"/>
    </row>
    <row r="2" s="1" customFormat="1" ht="25" customHeight="1" spans="1:13">
      <c r="A2" s="9" t="s">
        <v>1</v>
      </c>
      <c r="B2" s="10"/>
      <c r="C2" s="11"/>
      <c r="D2" s="10"/>
      <c r="E2" s="10"/>
      <c r="F2" s="10"/>
      <c r="G2" s="10"/>
      <c r="H2" s="10"/>
      <c r="I2" s="10"/>
      <c r="J2" s="10"/>
      <c r="K2" s="10"/>
      <c r="M2" s="27"/>
    </row>
    <row r="3" s="2" customFormat="1" ht="266" customHeight="1" spans="1:16372">
      <c r="A3" s="12" t="s">
        <v>2</v>
      </c>
      <c r="B3" s="13"/>
      <c r="C3" s="13"/>
      <c r="D3" s="13"/>
      <c r="E3" s="13"/>
      <c r="F3" s="13"/>
      <c r="G3" s="13"/>
      <c r="H3" s="13"/>
      <c r="I3" s="13"/>
      <c r="J3" s="13"/>
      <c r="K3" s="13"/>
      <c r="L3" s="13"/>
      <c r="M3" s="28"/>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row>
    <row r="4" s="1" customFormat="1" ht="37" customHeight="1" spans="1:15">
      <c r="A4" s="14" t="s">
        <v>3</v>
      </c>
      <c r="B4" s="14" t="s">
        <v>4</v>
      </c>
      <c r="C4" s="14" t="s">
        <v>5</v>
      </c>
      <c r="D4" s="14" t="s">
        <v>6</v>
      </c>
      <c r="E4" s="14" t="s">
        <v>7</v>
      </c>
      <c r="F4" s="14" t="s">
        <v>8</v>
      </c>
      <c r="G4" s="14" t="s">
        <v>9</v>
      </c>
      <c r="H4" s="14" t="s">
        <v>10</v>
      </c>
      <c r="I4" s="14" t="s">
        <v>11</v>
      </c>
      <c r="J4" s="14" t="s">
        <v>12</v>
      </c>
      <c r="K4" s="14" t="s">
        <v>13</v>
      </c>
      <c r="L4" s="14" t="s">
        <v>14</v>
      </c>
      <c r="M4" s="14" t="s">
        <v>15</v>
      </c>
      <c r="O4" s="30"/>
    </row>
    <row r="5" s="1" customFormat="1" ht="68" customHeight="1" spans="1:13">
      <c r="A5" s="15">
        <v>1</v>
      </c>
      <c r="B5" s="33" t="s">
        <v>16</v>
      </c>
      <c r="C5" s="17" t="s">
        <v>17</v>
      </c>
      <c r="D5" s="17" t="s">
        <v>18</v>
      </c>
      <c r="E5" s="17" t="s">
        <v>19</v>
      </c>
      <c r="F5" s="17" t="s">
        <v>20</v>
      </c>
      <c r="G5" s="17" t="s">
        <v>21</v>
      </c>
      <c r="H5" s="18" t="s">
        <v>22</v>
      </c>
      <c r="I5" s="31"/>
      <c r="J5" s="31">
        <v>20</v>
      </c>
      <c r="K5" s="31">
        <f>J5*0.9</f>
        <v>18</v>
      </c>
      <c r="L5" s="31">
        <v>16</v>
      </c>
      <c r="M5" s="31">
        <v>14</v>
      </c>
    </row>
    <row r="6" s="1" customFormat="1" ht="28" customHeight="1" spans="1:13">
      <c r="A6" s="19"/>
      <c r="B6" s="33" t="s">
        <v>23</v>
      </c>
      <c r="C6" s="17" t="s">
        <v>24</v>
      </c>
      <c r="D6" s="17"/>
      <c r="E6" s="17"/>
      <c r="F6" s="20"/>
      <c r="G6" s="20"/>
      <c r="H6" s="18" t="s">
        <v>22</v>
      </c>
      <c r="I6" s="31" t="s">
        <v>25</v>
      </c>
      <c r="J6" s="31">
        <f>J5*0.3</f>
        <v>6</v>
      </c>
      <c r="K6" s="32">
        <f>J6*0.9</f>
        <v>5.4</v>
      </c>
      <c r="L6" s="31">
        <v>5</v>
      </c>
      <c r="M6" s="32">
        <v>4</v>
      </c>
    </row>
    <row r="7" s="1" customFormat="1" ht="39" customHeight="1" spans="1:13">
      <c r="A7" s="21"/>
      <c r="B7" s="33" t="s">
        <v>26</v>
      </c>
      <c r="C7" s="17" t="s">
        <v>27</v>
      </c>
      <c r="D7" s="17"/>
      <c r="E7" s="17"/>
      <c r="F7" s="20"/>
      <c r="G7" s="20"/>
      <c r="H7" s="18" t="s">
        <v>22</v>
      </c>
      <c r="I7" s="31"/>
      <c r="J7" s="31">
        <f t="shared" ref="J7:M7" si="0">J5</f>
        <v>20</v>
      </c>
      <c r="K7" s="31">
        <f t="shared" si="0"/>
        <v>18</v>
      </c>
      <c r="L7" s="31">
        <f t="shared" si="0"/>
        <v>16</v>
      </c>
      <c r="M7" s="31">
        <f t="shared" si="0"/>
        <v>14</v>
      </c>
    </row>
    <row r="8" s="1" customFormat="1" ht="67" customHeight="1" spans="1:13">
      <c r="A8" s="15">
        <v>2</v>
      </c>
      <c r="B8" s="33" t="s">
        <v>28</v>
      </c>
      <c r="C8" s="17" t="s">
        <v>29</v>
      </c>
      <c r="D8" s="17" t="s">
        <v>30</v>
      </c>
      <c r="E8" s="17" t="s">
        <v>31</v>
      </c>
      <c r="F8" s="17" t="s">
        <v>20</v>
      </c>
      <c r="G8" s="22"/>
      <c r="H8" s="18" t="s">
        <v>22</v>
      </c>
      <c r="I8" s="31"/>
      <c r="J8" s="31">
        <v>16</v>
      </c>
      <c r="K8" s="31">
        <v>14</v>
      </c>
      <c r="L8" s="31">
        <v>13</v>
      </c>
      <c r="M8" s="31">
        <v>10</v>
      </c>
    </row>
    <row r="9" s="1" customFormat="1" ht="30" customHeight="1" spans="1:13">
      <c r="A9" s="21"/>
      <c r="B9" s="33" t="s">
        <v>32</v>
      </c>
      <c r="C9" s="17" t="s">
        <v>33</v>
      </c>
      <c r="D9" s="20"/>
      <c r="E9" s="20"/>
      <c r="F9" s="20"/>
      <c r="G9" s="22"/>
      <c r="H9" s="18" t="s">
        <v>22</v>
      </c>
      <c r="I9" s="31"/>
      <c r="J9" s="32">
        <f t="shared" ref="J9:M9" si="1">J8*0.3</f>
        <v>4.8</v>
      </c>
      <c r="K9" s="32">
        <f t="shared" si="1"/>
        <v>4.2</v>
      </c>
      <c r="L9" s="32">
        <f t="shared" si="1"/>
        <v>3.9</v>
      </c>
      <c r="M9" s="32">
        <f t="shared" si="1"/>
        <v>3</v>
      </c>
    </row>
    <row r="10" s="1" customFormat="1" ht="67" customHeight="1" spans="1:13">
      <c r="A10" s="15">
        <v>3</v>
      </c>
      <c r="B10" s="33" t="s">
        <v>34</v>
      </c>
      <c r="C10" s="17" t="s">
        <v>35</v>
      </c>
      <c r="D10" s="17" t="s">
        <v>36</v>
      </c>
      <c r="E10" s="17" t="s">
        <v>37</v>
      </c>
      <c r="F10" s="17" t="s">
        <v>20</v>
      </c>
      <c r="G10" s="22"/>
      <c r="H10" s="18" t="s">
        <v>22</v>
      </c>
      <c r="I10" s="32"/>
      <c r="J10" s="31">
        <v>16</v>
      </c>
      <c r="K10" s="31">
        <v>14</v>
      </c>
      <c r="L10" s="31">
        <v>13</v>
      </c>
      <c r="M10" s="31">
        <v>10</v>
      </c>
    </row>
    <row r="11" s="1" customFormat="1" ht="19" customHeight="1" spans="1:13">
      <c r="A11" s="21"/>
      <c r="B11" s="33" t="s">
        <v>38</v>
      </c>
      <c r="C11" s="17" t="s">
        <v>39</v>
      </c>
      <c r="D11" s="20"/>
      <c r="E11" s="20"/>
      <c r="F11" s="20"/>
      <c r="G11" s="22"/>
      <c r="H11" s="18" t="s">
        <v>22</v>
      </c>
      <c r="I11" s="32"/>
      <c r="J11" s="31">
        <v>5</v>
      </c>
      <c r="K11" s="31">
        <v>4</v>
      </c>
      <c r="L11" s="31">
        <v>4</v>
      </c>
      <c r="M11" s="31">
        <v>3</v>
      </c>
    </row>
    <row r="12" s="1" customFormat="1" ht="61" customHeight="1" spans="1:13">
      <c r="A12" s="15">
        <v>4</v>
      </c>
      <c r="B12" s="33" t="s">
        <v>40</v>
      </c>
      <c r="C12" s="17" t="s">
        <v>41</v>
      </c>
      <c r="D12" s="17" t="s">
        <v>42</v>
      </c>
      <c r="E12" s="17" t="s">
        <v>43</v>
      </c>
      <c r="F12" s="17" t="s">
        <v>44</v>
      </c>
      <c r="G12" s="22"/>
      <c r="H12" s="18" t="s">
        <v>22</v>
      </c>
      <c r="I12" s="32"/>
      <c r="J12" s="31">
        <v>54</v>
      </c>
      <c r="K12" s="31">
        <v>49</v>
      </c>
      <c r="L12" s="31">
        <v>43</v>
      </c>
      <c r="M12" s="31">
        <v>34</v>
      </c>
    </row>
    <row r="13" s="1" customFormat="1" ht="18" customHeight="1" spans="1:13">
      <c r="A13" s="19"/>
      <c r="B13" s="33" t="s">
        <v>45</v>
      </c>
      <c r="C13" s="17" t="s">
        <v>46</v>
      </c>
      <c r="D13" s="20"/>
      <c r="E13" s="20"/>
      <c r="F13" s="17"/>
      <c r="G13" s="22"/>
      <c r="H13" s="18" t="s">
        <v>22</v>
      </c>
      <c r="I13" s="32"/>
      <c r="J13" s="31">
        <v>16</v>
      </c>
      <c r="K13" s="32">
        <f>K12*0.3</f>
        <v>14.7</v>
      </c>
      <c r="L13" s="31">
        <v>13</v>
      </c>
      <c r="M13" s="32">
        <f>M12*0.3</f>
        <v>10.2</v>
      </c>
    </row>
    <row r="14" s="1" customFormat="1" ht="27" customHeight="1" spans="1:13">
      <c r="A14" s="21"/>
      <c r="B14" s="33" t="s">
        <v>47</v>
      </c>
      <c r="C14" s="17" t="s">
        <v>48</v>
      </c>
      <c r="D14" s="20"/>
      <c r="E14" s="20"/>
      <c r="F14" s="17"/>
      <c r="G14" s="22"/>
      <c r="H14" s="18" t="s">
        <v>22</v>
      </c>
      <c r="I14" s="32"/>
      <c r="J14" s="32">
        <f t="shared" ref="J14:M14" si="2">J12*0.3</f>
        <v>16.2</v>
      </c>
      <c r="K14" s="32">
        <f t="shared" si="2"/>
        <v>14.7</v>
      </c>
      <c r="L14" s="32">
        <f t="shared" si="2"/>
        <v>12.9</v>
      </c>
      <c r="M14" s="32">
        <f t="shared" si="2"/>
        <v>10.2</v>
      </c>
    </row>
    <row r="15" s="1" customFormat="1" ht="75" customHeight="1" spans="1:13">
      <c r="A15" s="15">
        <v>5</v>
      </c>
      <c r="B15" s="33" t="s">
        <v>49</v>
      </c>
      <c r="C15" s="17" t="s">
        <v>50</v>
      </c>
      <c r="D15" s="17" t="s">
        <v>51</v>
      </c>
      <c r="E15" s="17" t="s">
        <v>52</v>
      </c>
      <c r="F15" s="23" t="s">
        <v>53</v>
      </c>
      <c r="G15" s="23" t="s">
        <v>54</v>
      </c>
      <c r="H15" s="18" t="s">
        <v>22</v>
      </c>
      <c r="I15" s="32"/>
      <c r="J15" s="31">
        <v>30</v>
      </c>
      <c r="K15" s="31">
        <v>27</v>
      </c>
      <c r="L15" s="31">
        <v>24</v>
      </c>
      <c r="M15" s="31">
        <v>19</v>
      </c>
    </row>
    <row r="16" s="1" customFormat="1" ht="19" customHeight="1" spans="1:13">
      <c r="A16" s="19"/>
      <c r="B16" s="33" t="s">
        <v>55</v>
      </c>
      <c r="C16" s="17" t="s">
        <v>56</v>
      </c>
      <c r="D16" s="20"/>
      <c r="E16" s="17"/>
      <c r="F16" s="22"/>
      <c r="G16" s="22"/>
      <c r="H16" s="18" t="s">
        <v>22</v>
      </c>
      <c r="I16" s="32"/>
      <c r="J16" s="31">
        <f t="shared" ref="J16:M16" si="3">J15*0.1</f>
        <v>3</v>
      </c>
      <c r="K16" s="32">
        <f t="shared" si="3"/>
        <v>2.7</v>
      </c>
      <c r="L16" s="31">
        <f t="shared" si="3"/>
        <v>2.4</v>
      </c>
      <c r="M16" s="32">
        <f t="shared" si="3"/>
        <v>1.9</v>
      </c>
    </row>
    <row r="17" s="1" customFormat="1" ht="16" customHeight="1" spans="1:13">
      <c r="A17" s="19"/>
      <c r="B17" s="33" t="s">
        <v>57</v>
      </c>
      <c r="C17" s="17" t="s">
        <v>58</v>
      </c>
      <c r="D17" s="20"/>
      <c r="E17" s="17"/>
      <c r="F17" s="22"/>
      <c r="G17" s="22"/>
      <c r="H17" s="18" t="s">
        <v>22</v>
      </c>
      <c r="I17" s="32"/>
      <c r="J17" s="31">
        <f t="shared" ref="J17:M17" si="4">J15*0.1</f>
        <v>3</v>
      </c>
      <c r="K17" s="32">
        <f t="shared" si="4"/>
        <v>2.7</v>
      </c>
      <c r="L17" s="31">
        <f t="shared" si="4"/>
        <v>2.4</v>
      </c>
      <c r="M17" s="32">
        <f t="shared" si="4"/>
        <v>1.9</v>
      </c>
    </row>
    <row r="18" s="1" customFormat="1" ht="17" customHeight="1" spans="1:13">
      <c r="A18" s="19"/>
      <c r="B18" s="16"/>
      <c r="C18" s="17" t="s">
        <v>59</v>
      </c>
      <c r="D18" s="20"/>
      <c r="E18" s="17"/>
      <c r="F18" s="22"/>
      <c r="G18" s="22"/>
      <c r="H18" s="18" t="s">
        <v>22</v>
      </c>
      <c r="I18" s="32"/>
      <c r="J18" s="31">
        <v>30</v>
      </c>
      <c r="K18" s="31">
        <v>27</v>
      </c>
      <c r="L18" s="31">
        <v>24</v>
      </c>
      <c r="M18" s="31">
        <v>19</v>
      </c>
    </row>
    <row r="19" s="1" customFormat="1" ht="18" customHeight="1" spans="1:13">
      <c r="A19" s="19"/>
      <c r="B19" s="16"/>
      <c r="C19" s="17" t="s">
        <v>60</v>
      </c>
      <c r="D19" s="20"/>
      <c r="E19" s="17"/>
      <c r="F19" s="22"/>
      <c r="G19" s="22"/>
      <c r="H19" s="18" t="s">
        <v>22</v>
      </c>
      <c r="I19" s="32"/>
      <c r="J19" s="31">
        <v>30</v>
      </c>
      <c r="K19" s="31">
        <v>27</v>
      </c>
      <c r="L19" s="31">
        <v>24</v>
      </c>
      <c r="M19" s="31">
        <v>19</v>
      </c>
    </row>
    <row r="20" s="1" customFormat="1" ht="18" customHeight="1" spans="1:13">
      <c r="A20" s="19"/>
      <c r="B20" s="16"/>
      <c r="C20" s="17" t="s">
        <v>61</v>
      </c>
      <c r="D20" s="20"/>
      <c r="E20" s="17"/>
      <c r="F20" s="22"/>
      <c r="G20" s="22"/>
      <c r="H20" s="18" t="s">
        <v>22</v>
      </c>
      <c r="I20" s="32"/>
      <c r="J20" s="31">
        <v>30</v>
      </c>
      <c r="K20" s="31">
        <v>27</v>
      </c>
      <c r="L20" s="31">
        <v>24</v>
      </c>
      <c r="M20" s="31">
        <v>19</v>
      </c>
    </row>
    <row r="21" s="1" customFormat="1" ht="17" customHeight="1" spans="1:13">
      <c r="A21" s="19"/>
      <c r="B21" s="16"/>
      <c r="C21" s="17" t="s">
        <v>62</v>
      </c>
      <c r="D21" s="20"/>
      <c r="E21" s="17"/>
      <c r="F21" s="22"/>
      <c r="G21" s="22"/>
      <c r="H21" s="18" t="s">
        <v>22</v>
      </c>
      <c r="I21" s="32"/>
      <c r="J21" s="31">
        <v>30</v>
      </c>
      <c r="K21" s="31">
        <v>27</v>
      </c>
      <c r="L21" s="31">
        <v>24</v>
      </c>
      <c r="M21" s="31">
        <v>19</v>
      </c>
    </row>
    <row r="22" s="1" customFormat="1" ht="17" customHeight="1" spans="1:13">
      <c r="A22" s="19"/>
      <c r="B22" s="16"/>
      <c r="C22" s="17" t="s">
        <v>63</v>
      </c>
      <c r="D22" s="20"/>
      <c r="E22" s="17"/>
      <c r="F22" s="22"/>
      <c r="G22" s="22"/>
      <c r="H22" s="18" t="s">
        <v>22</v>
      </c>
      <c r="I22" s="32"/>
      <c r="J22" s="31">
        <v>30</v>
      </c>
      <c r="K22" s="31">
        <v>27</v>
      </c>
      <c r="L22" s="31">
        <v>24</v>
      </c>
      <c r="M22" s="31">
        <v>19</v>
      </c>
    </row>
    <row r="23" s="1" customFormat="1" ht="15" customHeight="1" spans="1:13">
      <c r="A23" s="21"/>
      <c r="B23" s="16"/>
      <c r="C23" s="17" t="s">
        <v>64</v>
      </c>
      <c r="D23" s="20"/>
      <c r="E23" s="17"/>
      <c r="F23" s="22"/>
      <c r="G23" s="22"/>
      <c r="H23" s="18" t="s">
        <v>22</v>
      </c>
      <c r="I23" s="32"/>
      <c r="J23" s="31">
        <v>30</v>
      </c>
      <c r="K23" s="31">
        <v>27</v>
      </c>
      <c r="L23" s="31">
        <v>24</v>
      </c>
      <c r="M23" s="31">
        <v>19</v>
      </c>
    </row>
    <row r="24" s="1" customFormat="1" ht="49" customHeight="1" spans="1:13">
      <c r="A24" s="15">
        <v>6</v>
      </c>
      <c r="B24" s="33" t="s">
        <v>65</v>
      </c>
      <c r="C24" s="17" t="s">
        <v>66</v>
      </c>
      <c r="D24" s="17" t="s">
        <v>67</v>
      </c>
      <c r="E24" s="17" t="s">
        <v>68</v>
      </c>
      <c r="F24" s="22"/>
      <c r="G24" s="17" t="s">
        <v>69</v>
      </c>
      <c r="H24" s="18" t="s">
        <v>22</v>
      </c>
      <c r="I24" s="32"/>
      <c r="J24" s="31">
        <v>16</v>
      </c>
      <c r="K24" s="31">
        <v>14</v>
      </c>
      <c r="L24" s="31">
        <v>13</v>
      </c>
      <c r="M24" s="31">
        <v>10</v>
      </c>
    </row>
    <row r="25" s="1" customFormat="1" ht="26" customHeight="1" spans="1:13">
      <c r="A25" s="21"/>
      <c r="B25" s="33" t="s">
        <v>70</v>
      </c>
      <c r="C25" s="17" t="s">
        <v>71</v>
      </c>
      <c r="D25" s="20"/>
      <c r="E25" s="20"/>
      <c r="F25" s="22"/>
      <c r="G25" s="20"/>
      <c r="H25" s="18" t="s">
        <v>22</v>
      </c>
      <c r="I25" s="32"/>
      <c r="J25" s="31">
        <v>16</v>
      </c>
      <c r="K25" s="31">
        <v>14</v>
      </c>
      <c r="L25" s="31">
        <v>13</v>
      </c>
      <c r="M25" s="31">
        <v>10</v>
      </c>
    </row>
    <row r="26" s="1" customFormat="1" ht="57" customHeight="1" spans="1:13">
      <c r="A26" s="24">
        <v>7</v>
      </c>
      <c r="B26" s="33" t="s">
        <v>72</v>
      </c>
      <c r="C26" s="17" t="s">
        <v>73</v>
      </c>
      <c r="D26" s="17" t="s">
        <v>74</v>
      </c>
      <c r="E26" s="17" t="s">
        <v>75</v>
      </c>
      <c r="F26" s="22"/>
      <c r="G26" s="22"/>
      <c r="H26" s="18" t="s">
        <v>22</v>
      </c>
      <c r="I26" s="32"/>
      <c r="J26" s="31">
        <v>24</v>
      </c>
      <c r="K26" s="31">
        <v>22</v>
      </c>
      <c r="L26" s="31">
        <v>19</v>
      </c>
      <c r="M26" s="31">
        <v>15</v>
      </c>
    </row>
    <row r="27" s="1" customFormat="1" ht="43" customHeight="1" spans="1:13">
      <c r="A27" s="15">
        <v>8</v>
      </c>
      <c r="B27" s="33" t="s">
        <v>76</v>
      </c>
      <c r="C27" s="17" t="s">
        <v>77</v>
      </c>
      <c r="D27" s="17" t="s">
        <v>78</v>
      </c>
      <c r="E27" s="17" t="s">
        <v>79</v>
      </c>
      <c r="F27" s="17" t="s">
        <v>20</v>
      </c>
      <c r="G27" s="22"/>
      <c r="H27" s="18" t="s">
        <v>22</v>
      </c>
      <c r="I27" s="32"/>
      <c r="J27" s="31">
        <v>50</v>
      </c>
      <c r="K27" s="31">
        <v>45</v>
      </c>
      <c r="L27" s="31">
        <v>40</v>
      </c>
      <c r="M27" s="31">
        <v>32</v>
      </c>
    </row>
    <row r="28" s="1" customFormat="1" ht="37" customHeight="1" spans="1:13">
      <c r="A28" s="21"/>
      <c r="B28" s="33" t="s">
        <v>80</v>
      </c>
      <c r="C28" s="17" t="s">
        <v>81</v>
      </c>
      <c r="D28" s="17"/>
      <c r="E28" s="20"/>
      <c r="F28" s="20"/>
      <c r="G28" s="22"/>
      <c r="H28" s="18" t="s">
        <v>22</v>
      </c>
      <c r="I28" s="32"/>
      <c r="J28" s="31">
        <f>J27*0.3</f>
        <v>15</v>
      </c>
      <c r="K28" s="32">
        <f>J28*0.9</f>
        <v>13.5</v>
      </c>
      <c r="L28" s="31">
        <f>L27*0.3</f>
        <v>12</v>
      </c>
      <c r="M28" s="32">
        <v>10</v>
      </c>
    </row>
    <row r="29" s="1" customFormat="1" ht="43" customHeight="1" spans="1:13">
      <c r="A29" s="15">
        <v>9</v>
      </c>
      <c r="B29" s="33" t="s">
        <v>82</v>
      </c>
      <c r="C29" s="17" t="s">
        <v>83</v>
      </c>
      <c r="D29" s="17" t="s">
        <v>84</v>
      </c>
      <c r="E29" s="17" t="s">
        <v>79</v>
      </c>
      <c r="F29" s="17" t="s">
        <v>20</v>
      </c>
      <c r="G29" s="22"/>
      <c r="H29" s="18" t="s">
        <v>22</v>
      </c>
      <c r="I29" s="32"/>
      <c r="J29" s="31">
        <v>50</v>
      </c>
      <c r="K29" s="31">
        <v>45</v>
      </c>
      <c r="L29" s="31">
        <v>40</v>
      </c>
      <c r="M29" s="31">
        <v>32</v>
      </c>
    </row>
    <row r="30" s="1" customFormat="1" ht="37" customHeight="1" spans="1:13">
      <c r="A30" s="21"/>
      <c r="B30" s="33" t="s">
        <v>85</v>
      </c>
      <c r="C30" s="17" t="s">
        <v>86</v>
      </c>
      <c r="D30" s="20"/>
      <c r="E30" s="20"/>
      <c r="F30" s="20"/>
      <c r="G30" s="22"/>
      <c r="H30" s="18" t="s">
        <v>22</v>
      </c>
      <c r="I30" s="32"/>
      <c r="J30" s="31">
        <v>15</v>
      </c>
      <c r="K30" s="31">
        <v>14</v>
      </c>
      <c r="L30" s="31">
        <v>12</v>
      </c>
      <c r="M30" s="31">
        <v>10</v>
      </c>
    </row>
    <row r="31" s="1" customFormat="1" ht="49" customHeight="1" spans="1:13">
      <c r="A31" s="15">
        <v>10</v>
      </c>
      <c r="B31" s="33" t="s">
        <v>87</v>
      </c>
      <c r="C31" s="17" t="s">
        <v>88</v>
      </c>
      <c r="D31" s="17" t="s">
        <v>89</v>
      </c>
      <c r="E31" s="17" t="s">
        <v>79</v>
      </c>
      <c r="F31" s="17" t="s">
        <v>90</v>
      </c>
      <c r="G31" s="22"/>
      <c r="H31" s="18" t="s">
        <v>22</v>
      </c>
      <c r="I31" s="32"/>
      <c r="J31" s="31">
        <v>70</v>
      </c>
      <c r="K31" s="31">
        <v>63</v>
      </c>
      <c r="L31" s="31">
        <v>56</v>
      </c>
      <c r="M31" s="31">
        <v>45</v>
      </c>
    </row>
    <row r="32" s="1" customFormat="1" customHeight="1" spans="1:13">
      <c r="A32" s="19"/>
      <c r="B32" s="33" t="s">
        <v>91</v>
      </c>
      <c r="C32" s="17" t="s">
        <v>92</v>
      </c>
      <c r="D32" s="20"/>
      <c r="E32" s="20"/>
      <c r="F32" s="17"/>
      <c r="G32" s="22"/>
      <c r="H32" s="18" t="s">
        <v>22</v>
      </c>
      <c r="I32" s="32"/>
      <c r="J32" s="31">
        <f t="shared" ref="J32:M32" si="5">J31*0.1</f>
        <v>7</v>
      </c>
      <c r="K32" s="32">
        <f t="shared" si="5"/>
        <v>6.3</v>
      </c>
      <c r="L32" s="31">
        <v>6</v>
      </c>
      <c r="M32" s="32">
        <f t="shared" si="5"/>
        <v>4.5</v>
      </c>
    </row>
    <row r="33" s="1" customFormat="1" ht="36" customHeight="1" spans="1:13">
      <c r="A33" s="21"/>
      <c r="B33" s="33" t="s">
        <v>93</v>
      </c>
      <c r="C33" s="17" t="s">
        <v>94</v>
      </c>
      <c r="D33" s="20"/>
      <c r="E33" s="20"/>
      <c r="F33" s="17"/>
      <c r="G33" s="22"/>
      <c r="H33" s="18" t="s">
        <v>22</v>
      </c>
      <c r="I33" s="32"/>
      <c r="J33" s="31">
        <v>21</v>
      </c>
      <c r="K33" s="31">
        <v>19</v>
      </c>
      <c r="L33" s="31">
        <v>17</v>
      </c>
      <c r="M33" s="31">
        <v>14</v>
      </c>
    </row>
    <row r="34" s="1" customFormat="1" ht="52" customHeight="1" spans="1:13">
      <c r="A34" s="15">
        <v>11</v>
      </c>
      <c r="B34" s="33" t="s">
        <v>95</v>
      </c>
      <c r="C34" s="17" t="s">
        <v>96</v>
      </c>
      <c r="D34" s="17" t="s">
        <v>97</v>
      </c>
      <c r="E34" s="17" t="s">
        <v>79</v>
      </c>
      <c r="F34" s="17" t="s">
        <v>20</v>
      </c>
      <c r="G34" s="22"/>
      <c r="H34" s="18" t="s">
        <v>98</v>
      </c>
      <c r="I34" s="32"/>
      <c r="J34" s="31">
        <v>50</v>
      </c>
      <c r="K34" s="31">
        <v>45</v>
      </c>
      <c r="L34" s="31">
        <v>40</v>
      </c>
      <c r="M34" s="31">
        <v>32</v>
      </c>
    </row>
    <row r="35" s="1" customFormat="1" ht="36" customHeight="1" spans="1:13">
      <c r="A35" s="21"/>
      <c r="B35" s="33" t="s">
        <v>99</v>
      </c>
      <c r="C35" s="17" t="s">
        <v>100</v>
      </c>
      <c r="D35" s="20"/>
      <c r="E35" s="20"/>
      <c r="F35" s="20"/>
      <c r="G35" s="22"/>
      <c r="H35" s="18" t="s">
        <v>98</v>
      </c>
      <c r="I35" s="32"/>
      <c r="J35" s="31">
        <v>15</v>
      </c>
      <c r="K35" s="31">
        <v>14</v>
      </c>
      <c r="L35" s="31">
        <v>12</v>
      </c>
      <c r="M35" s="31">
        <v>10</v>
      </c>
    </row>
    <row r="36" s="1" customFormat="1" ht="42" customHeight="1" spans="1:13">
      <c r="A36" s="15">
        <v>12</v>
      </c>
      <c r="B36" s="33" t="s">
        <v>101</v>
      </c>
      <c r="C36" s="17" t="s">
        <v>102</v>
      </c>
      <c r="D36" s="17" t="s">
        <v>103</v>
      </c>
      <c r="E36" s="17" t="s">
        <v>79</v>
      </c>
      <c r="F36" s="17" t="s">
        <v>20</v>
      </c>
      <c r="G36" s="22"/>
      <c r="H36" s="18" t="s">
        <v>22</v>
      </c>
      <c r="I36" s="32"/>
      <c r="J36" s="31">
        <v>70</v>
      </c>
      <c r="K36" s="31">
        <v>63</v>
      </c>
      <c r="L36" s="31">
        <v>56</v>
      </c>
      <c r="M36" s="31">
        <v>45</v>
      </c>
    </row>
    <row r="37" s="1" customFormat="1" ht="33" customHeight="1" spans="1:13">
      <c r="A37" s="21"/>
      <c r="B37" s="33" t="s">
        <v>104</v>
      </c>
      <c r="C37" s="17" t="s">
        <v>105</v>
      </c>
      <c r="D37" s="20"/>
      <c r="E37" s="20"/>
      <c r="F37" s="20"/>
      <c r="G37" s="22"/>
      <c r="H37" s="18" t="s">
        <v>22</v>
      </c>
      <c r="I37" s="32"/>
      <c r="J37" s="31">
        <f>J36*0.3</f>
        <v>21</v>
      </c>
      <c r="K37" s="31">
        <v>19</v>
      </c>
      <c r="L37" s="31">
        <v>17</v>
      </c>
      <c r="M37" s="31">
        <v>14</v>
      </c>
    </row>
    <row r="38" s="1" customFormat="1" ht="43" customHeight="1" spans="1:13">
      <c r="A38" s="15">
        <v>13</v>
      </c>
      <c r="B38" s="33" t="s">
        <v>106</v>
      </c>
      <c r="C38" s="17" t="s">
        <v>107</v>
      </c>
      <c r="D38" s="17" t="s">
        <v>108</v>
      </c>
      <c r="E38" s="17" t="s">
        <v>79</v>
      </c>
      <c r="F38" s="17" t="s">
        <v>20</v>
      </c>
      <c r="G38" s="22"/>
      <c r="H38" s="18" t="s">
        <v>22</v>
      </c>
      <c r="I38" s="32"/>
      <c r="J38" s="31">
        <v>70</v>
      </c>
      <c r="K38" s="31">
        <v>63</v>
      </c>
      <c r="L38" s="31">
        <v>56</v>
      </c>
      <c r="M38" s="31">
        <v>45</v>
      </c>
    </row>
    <row r="39" s="1" customFormat="1" ht="35" customHeight="1" spans="1:13">
      <c r="A39" s="21"/>
      <c r="B39" s="33" t="s">
        <v>109</v>
      </c>
      <c r="C39" s="17" t="s">
        <v>110</v>
      </c>
      <c r="D39" s="20"/>
      <c r="E39" s="20"/>
      <c r="F39" s="20"/>
      <c r="G39" s="22"/>
      <c r="H39" s="18" t="s">
        <v>22</v>
      </c>
      <c r="I39" s="32"/>
      <c r="J39" s="31">
        <v>21</v>
      </c>
      <c r="K39" s="31">
        <v>19</v>
      </c>
      <c r="L39" s="31">
        <v>17</v>
      </c>
      <c r="M39" s="31">
        <v>14</v>
      </c>
    </row>
    <row r="40" s="1" customFormat="1" ht="53" customHeight="1" spans="1:13">
      <c r="A40" s="15">
        <v>14</v>
      </c>
      <c r="B40" s="33" t="s">
        <v>111</v>
      </c>
      <c r="C40" s="17" t="s">
        <v>112</v>
      </c>
      <c r="D40" s="17" t="s">
        <v>113</v>
      </c>
      <c r="E40" s="23" t="s">
        <v>114</v>
      </c>
      <c r="F40" s="17" t="s">
        <v>20</v>
      </c>
      <c r="G40" s="22"/>
      <c r="H40" s="18" t="s">
        <v>22</v>
      </c>
      <c r="I40" s="32"/>
      <c r="J40" s="31">
        <v>70</v>
      </c>
      <c r="K40" s="31">
        <v>63</v>
      </c>
      <c r="L40" s="31">
        <v>56</v>
      </c>
      <c r="M40" s="31">
        <v>45</v>
      </c>
    </row>
    <row r="41" s="1" customFormat="1" ht="37" customHeight="1" spans="1:13">
      <c r="A41" s="21"/>
      <c r="B41" s="33" t="s">
        <v>115</v>
      </c>
      <c r="C41" s="17" t="s">
        <v>116</v>
      </c>
      <c r="D41" s="20"/>
      <c r="E41" s="22"/>
      <c r="F41" s="20"/>
      <c r="G41" s="22"/>
      <c r="H41" s="18" t="s">
        <v>22</v>
      </c>
      <c r="I41" s="32"/>
      <c r="J41" s="31">
        <v>21</v>
      </c>
      <c r="K41" s="31">
        <v>19</v>
      </c>
      <c r="L41" s="31">
        <v>17</v>
      </c>
      <c r="M41" s="31">
        <v>14</v>
      </c>
    </row>
    <row r="42" s="1" customFormat="1" ht="55" customHeight="1" spans="1:13">
      <c r="A42" s="15">
        <v>15</v>
      </c>
      <c r="B42" s="33" t="s">
        <v>117</v>
      </c>
      <c r="C42" s="17" t="s">
        <v>118</v>
      </c>
      <c r="D42" s="17" t="s">
        <v>119</v>
      </c>
      <c r="E42" s="17" t="s">
        <v>79</v>
      </c>
      <c r="F42" s="17" t="s">
        <v>20</v>
      </c>
      <c r="G42" s="22"/>
      <c r="H42" s="18" t="s">
        <v>120</v>
      </c>
      <c r="I42" s="32"/>
      <c r="J42" s="31">
        <v>50</v>
      </c>
      <c r="K42" s="31">
        <v>45</v>
      </c>
      <c r="L42" s="31">
        <v>40</v>
      </c>
      <c r="M42" s="31">
        <v>32</v>
      </c>
    </row>
    <row r="43" s="1" customFormat="1" ht="39" customHeight="1" spans="1:13">
      <c r="A43" s="21"/>
      <c r="B43" s="33" t="s">
        <v>121</v>
      </c>
      <c r="C43" s="17" t="s">
        <v>122</v>
      </c>
      <c r="D43" s="20"/>
      <c r="E43" s="20"/>
      <c r="F43" s="20"/>
      <c r="G43" s="22"/>
      <c r="H43" s="18" t="s">
        <v>120</v>
      </c>
      <c r="I43" s="32"/>
      <c r="J43" s="31">
        <v>15</v>
      </c>
      <c r="K43" s="31">
        <v>14</v>
      </c>
      <c r="L43" s="31">
        <v>12</v>
      </c>
      <c r="M43" s="31">
        <v>10</v>
      </c>
    </row>
    <row r="44" s="1" customFormat="1" ht="56" customHeight="1" spans="1:13">
      <c r="A44" s="15">
        <v>16</v>
      </c>
      <c r="B44" s="33" t="s">
        <v>123</v>
      </c>
      <c r="C44" s="17" t="s">
        <v>124</v>
      </c>
      <c r="D44" s="17" t="s">
        <v>125</v>
      </c>
      <c r="E44" s="17" t="s">
        <v>79</v>
      </c>
      <c r="F44" s="17" t="s">
        <v>20</v>
      </c>
      <c r="G44" s="22"/>
      <c r="H44" s="18" t="s">
        <v>22</v>
      </c>
      <c r="I44" s="32"/>
      <c r="J44" s="31">
        <v>50</v>
      </c>
      <c r="K44" s="31">
        <v>45</v>
      </c>
      <c r="L44" s="31">
        <v>40</v>
      </c>
      <c r="M44" s="31">
        <v>32</v>
      </c>
    </row>
    <row r="45" s="1" customFormat="1" ht="38" customHeight="1" spans="1:13">
      <c r="A45" s="21"/>
      <c r="B45" s="33" t="s">
        <v>126</v>
      </c>
      <c r="C45" s="17" t="s">
        <v>127</v>
      </c>
      <c r="D45" s="20"/>
      <c r="E45" s="20"/>
      <c r="F45" s="20"/>
      <c r="G45" s="22"/>
      <c r="H45" s="18" t="s">
        <v>22</v>
      </c>
      <c r="I45" s="32"/>
      <c r="J45" s="31">
        <v>15</v>
      </c>
      <c r="K45" s="31">
        <v>14</v>
      </c>
      <c r="L45" s="31">
        <v>12</v>
      </c>
      <c r="M45" s="31">
        <v>10</v>
      </c>
    </row>
    <row r="46" s="1" customFormat="1" ht="52" customHeight="1" spans="1:13">
      <c r="A46" s="24">
        <v>17</v>
      </c>
      <c r="B46" s="33" t="s">
        <v>128</v>
      </c>
      <c r="C46" s="17" t="s">
        <v>129</v>
      </c>
      <c r="D46" s="17" t="s">
        <v>130</v>
      </c>
      <c r="E46" s="23" t="s">
        <v>114</v>
      </c>
      <c r="F46" s="22"/>
      <c r="G46" s="22"/>
      <c r="H46" s="18" t="s">
        <v>98</v>
      </c>
      <c r="I46" s="32"/>
      <c r="J46" s="31">
        <v>50</v>
      </c>
      <c r="K46" s="31">
        <v>45</v>
      </c>
      <c r="L46" s="31">
        <v>40</v>
      </c>
      <c r="M46" s="31">
        <v>32</v>
      </c>
    </row>
    <row r="47" s="1" customFormat="1" ht="58" customHeight="1" spans="1:13">
      <c r="A47" s="24">
        <v>18</v>
      </c>
      <c r="B47" s="33" t="s">
        <v>131</v>
      </c>
      <c r="C47" s="17" t="s">
        <v>132</v>
      </c>
      <c r="D47" s="17" t="s">
        <v>133</v>
      </c>
      <c r="E47" s="17" t="s">
        <v>79</v>
      </c>
      <c r="F47" s="17" t="s">
        <v>20</v>
      </c>
      <c r="G47" s="22"/>
      <c r="H47" s="18" t="s">
        <v>22</v>
      </c>
      <c r="I47" s="32"/>
      <c r="J47" s="31">
        <v>50</v>
      </c>
      <c r="K47" s="31">
        <v>45</v>
      </c>
      <c r="L47" s="31">
        <v>40</v>
      </c>
      <c r="M47" s="31">
        <v>32</v>
      </c>
    </row>
    <row r="48" ht="36" customHeight="1" spans="1:13">
      <c r="A48" s="24"/>
      <c r="B48" s="33" t="s">
        <v>134</v>
      </c>
      <c r="C48" s="17" t="s">
        <v>135</v>
      </c>
      <c r="D48" s="20"/>
      <c r="E48" s="20"/>
      <c r="F48" s="20"/>
      <c r="G48" s="22"/>
      <c r="H48" s="18" t="s">
        <v>22</v>
      </c>
      <c r="I48" s="32"/>
      <c r="J48" s="31">
        <v>15</v>
      </c>
      <c r="K48" s="31">
        <v>14</v>
      </c>
      <c r="L48" s="31">
        <v>12</v>
      </c>
      <c r="M48" s="31">
        <v>10</v>
      </c>
    </row>
  </sheetData>
  <mergeCells count="19">
    <mergeCell ref="A1:K1"/>
    <mergeCell ref="A2:K2"/>
    <mergeCell ref="A3:M3"/>
    <mergeCell ref="A5:A7"/>
    <mergeCell ref="A8:A9"/>
    <mergeCell ref="A10:A11"/>
    <mergeCell ref="A12:A14"/>
    <mergeCell ref="A15:A23"/>
    <mergeCell ref="A24:A25"/>
    <mergeCell ref="A27:A28"/>
    <mergeCell ref="A29:A30"/>
    <mergeCell ref="A31:A33"/>
    <mergeCell ref="A34:A35"/>
    <mergeCell ref="A36:A37"/>
    <mergeCell ref="A38:A39"/>
    <mergeCell ref="A40:A41"/>
    <mergeCell ref="A42:A43"/>
    <mergeCell ref="A44:A45"/>
    <mergeCell ref="A47:A48"/>
  </mergeCells>
  <pageMargins left="0.786805555555556" right="0.786805555555556" top="0.786805555555556" bottom="0.786805555555556" header="0.5" footer="0.393055555555556"/>
  <pageSetup paperSize="9" scale="79" firstPageNumber="4" fitToHeight="0" orientation="landscape" useFirstPageNumber="1" horizontalDpi="600"/>
  <headerFooter>
    <oddFooter>&amp;C&amp;8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19028</dc:creator>
  <cp:lastModifiedBy>陈良</cp:lastModifiedBy>
  <dcterms:created xsi:type="dcterms:W3CDTF">2023-06-13T07:26:00Z</dcterms:created>
  <dcterms:modified xsi:type="dcterms:W3CDTF">2025-01-09T10:02:16Z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84106862EDC8437CB6015FDDE81666BD_13</vt:lpwstr>
  </property>
  <property fmtid="{D5CDD505-2E9C-101B-9397-08002B2CF9AE}" pid="3" name="KSOProductBuildVer">
    <vt:lpwstr>2052-12.1.0.19770</vt:lpwstr>
  </property>
</Properties>
</file>