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76"/>
  </bookViews>
  <sheets>
    <sheet name="价格成本分析" sheetId="14" r:id="rId1"/>
  </sheets>
  <definedNames>
    <definedName name="_xlnm._FilterDatabase" localSheetId="0" hidden="1">价格成本分析!$B$4:$G$19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<sst xmlns="http://schemas.openxmlformats.org/spreadsheetml/2006/main" count="45" uniqueCount="32">
  <si>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附件2</t>
  </si>
  <si>
    <t>2024年未定价医疗服务项目价格拟定表</t>
  </si>
  <si>
    <t>序号</t>
  </si>
  <si>
    <t>项目编码</t>
  </si>
  <si>
    <t>项目名称</t>
  </si>
  <si>
    <t>项目内涵</t>
  </si>
  <si>
    <t>除外内容</t>
  </si>
  <si>
    <t>计价单位</t>
  </si>
  <si>
    <t>拟定价格（元）</t>
  </si>
  <si>
    <t>说明</t>
  </si>
  <si>
    <t>医保支付类别</t>
  </si>
  <si>
    <t>三级</t>
  </si>
  <si>
    <t>二级</t>
  </si>
  <si>
    <t>一级</t>
  </si>
  <si>
    <t>121400001a</t>
  </si>
  <si>
    <t>持续引流管冲洗</t>
  </si>
  <si>
    <t>次</t>
  </si>
  <si>
    <t>甲类</t>
  </si>
  <si>
    <t>脑脊液寡克隆电泳分析</t>
  </si>
  <si>
    <t>项</t>
  </si>
  <si>
    <t>脑脊液IgG测定(免疫比浊法)</t>
  </si>
  <si>
    <t>阿姆斯勒(Amsler)表检查</t>
  </si>
  <si>
    <t>扫描激光眼底检查(SLO)</t>
  </si>
  <si>
    <t>乙类</t>
  </si>
  <si>
    <t>眼血流图</t>
  </si>
  <si>
    <t>310800008a</t>
  </si>
  <si>
    <t>血浆置换术(人工)</t>
  </si>
  <si>
    <t>200ml/单位</t>
  </si>
  <si>
    <t>经肠镜特殊治疗（出血点、肿物每增加一个加收）</t>
  </si>
  <si>
    <t>包括液疗、药疗、取异物</t>
  </si>
  <si>
    <t>消化道造瘘管换管术</t>
  </si>
  <si>
    <t>包括胃、胆道、空肠造瘘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</si>
</sst>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明朝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10" xfId="49"/>
    <cellStyle name="百分比 13" xfId="50"/>
    <cellStyle name="百分比 2" xfId="51"/>
    <cellStyle name="百分比 7" xfId="52"/>
    <cellStyle name="常规 10" xfId="53"/>
    <cellStyle name="常规 11" xfId="54"/>
    <cellStyle name="常规 2" xfId="55"/>
    <cellStyle name="常规 2 4" xfId="56"/>
    <cellStyle name="常规 20" xfId="57"/>
    <cellStyle name="常规 23" xfId="58"/>
    <cellStyle name="常规 24" xfId="59"/>
    <cellStyle name="常规 3" xfId="60"/>
    <cellStyle name="常规 3 3" xfId="61"/>
    <cellStyle name="常规 31" xfId="62"/>
    <cellStyle name="常规 4" xfId="63"/>
    <cellStyle name="常规 6" xfId="64"/>
    <cellStyle name="样式 1" xfId="65"/>
  </cellStyles>
  <dxfs count="18">
    <dxf>
      <fill>
        <patternFill patternType="solid">
          <bgColor theme="9" tint="0.399945066682943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M6" sqref="M6"/>
    </sheetView>
  </sheetViews>
  <sheetFormatPr defaultColWidth="8.90833333333333" defaultRowHeight="13.5"/>
  <cols>
    <col min="1" max="1" width="4.625" customWidth="1"/>
    <col min="2" max="2" width="16.25" customWidth="1"/>
    <col min="3" max="3" width="22" customWidth="1"/>
    <col min="4" max="4" width="19.25" customWidth="1"/>
    <col min="5" max="5" width="16.25" customWidth="1"/>
    <col min="6" max="6" width="7.5" customWidth="1"/>
    <col min="7" max="9" width="8" customWidth="1"/>
    <col min="10" max="10" width="11.125" customWidth="1"/>
    <col min="11" max="11" width="8.125" customWidth="1"/>
  </cols>
  <sheetData>
    <row r="1" ht="1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5" customHeight="1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3"/>
      <c r="I3" s="3"/>
      <c r="J3" s="4" t="s">
        <v>9</v>
      </c>
      <c r="K3" s="4" t="s">
        <v>10</v>
      </c>
    </row>
    <row r="4" ht="13" customHeight="1" spans="1:11">
      <c r="A4" s="3"/>
      <c r="B4" s="5"/>
      <c r="C4" s="5"/>
      <c r="D4" s="5"/>
      <c r="E4" s="5"/>
      <c r="F4" s="5"/>
      <c r="G4" s="3" t="s">
        <v>11</v>
      </c>
      <c r="H4" s="3" t="s">
        <v>12</v>
      </c>
      <c r="I4" s="3" t="s">
        <v>13</v>
      </c>
      <c r="J4" s="5"/>
      <c r="K4" s="5"/>
    </row>
    <row r="5" ht="24" customHeight="1" spans="1:11">
      <c r="A5" s="6">
        <v>1</v>
      </c>
      <c r="B5" s="6" t="s">
        <v>14</v>
      </c>
      <c r="C5" s="7" t="s">
        <v>15</v>
      </c>
      <c r="D5" s="7"/>
      <c r="E5" s="7"/>
      <c r="F5" s="6" t="s">
        <v>16</v>
      </c>
      <c r="G5" s="8">
        <v>10</v>
      </c>
      <c r="H5" s="8">
        <f>G5*0.9</f>
        <v>9</v>
      </c>
      <c r="I5" s="8">
        <f>H5*0.9</f>
        <v>8.1</v>
      </c>
      <c r="J5" s="7"/>
      <c r="K5" s="7" t="s">
        <v>17</v>
      </c>
    </row>
    <row r="6" ht="24" customHeight="1" spans="1:11">
      <c r="A6" s="6">
        <v>2</v>
      </c>
      <c r="B6" s="6">
        <v>250301011</v>
      </c>
      <c r="C6" s="7" t="s">
        <v>18</v>
      </c>
      <c r="D6" s="7"/>
      <c r="E6" s="7"/>
      <c r="F6" s="6" t="s">
        <v>19</v>
      </c>
      <c r="G6" s="8">
        <v>100</v>
      </c>
      <c r="H6" s="8">
        <f>G6*0.9</f>
        <v>90</v>
      </c>
      <c r="I6" s="8">
        <f>H6*0.9</f>
        <v>81</v>
      </c>
      <c r="J6" s="7"/>
      <c r="K6" s="7" t="s">
        <v>17</v>
      </c>
    </row>
    <row r="7" ht="24" customHeight="1" spans="1:11">
      <c r="A7" s="6">
        <v>3</v>
      </c>
      <c r="B7" s="6">
        <v>250301013</v>
      </c>
      <c r="C7" s="7" t="s">
        <v>20</v>
      </c>
      <c r="D7" s="7"/>
      <c r="E7" s="7"/>
      <c r="F7" s="6" t="s">
        <v>19</v>
      </c>
      <c r="G7" s="8">
        <v>12</v>
      </c>
      <c r="H7" s="8">
        <f>G7*0.9</f>
        <v>10.8</v>
      </c>
      <c r="I7" s="8">
        <f>H7*0.9</f>
        <v>9.72</v>
      </c>
      <c r="J7" s="7"/>
      <c r="K7" s="7" t="s">
        <v>17</v>
      </c>
    </row>
    <row r="8" ht="26" customHeight="1" spans="1:11">
      <c r="A8" s="6">
        <v>4</v>
      </c>
      <c r="B8" s="6">
        <v>310300006</v>
      </c>
      <c r="C8" s="7" t="s">
        <v>21</v>
      </c>
      <c r="D8" s="7"/>
      <c r="E8" s="7"/>
      <c r="F8" s="6" t="s">
        <v>16</v>
      </c>
      <c r="G8" s="8">
        <v>4</v>
      </c>
      <c r="H8" s="9">
        <v>3.5</v>
      </c>
      <c r="I8" s="8">
        <f t="shared" ref="I8:I14" si="0">H8*0.9</f>
        <v>3.15</v>
      </c>
      <c r="J8" s="7"/>
      <c r="K8" s="7" t="s">
        <v>17</v>
      </c>
    </row>
    <row r="9" ht="24" customHeight="1" spans="1:11">
      <c r="A9" s="6">
        <v>5</v>
      </c>
      <c r="B9" s="6">
        <v>310300057</v>
      </c>
      <c r="C9" s="7" t="s">
        <v>22</v>
      </c>
      <c r="D9" s="7"/>
      <c r="E9" s="7"/>
      <c r="F9" s="6" t="s">
        <v>16</v>
      </c>
      <c r="G9" s="8">
        <v>120</v>
      </c>
      <c r="H9" s="8">
        <f t="shared" ref="H8:H14" si="1">G9*0.9</f>
        <v>108</v>
      </c>
      <c r="I9" s="8">
        <f t="shared" si="0"/>
        <v>97.2</v>
      </c>
      <c r="J9" s="7"/>
      <c r="K9" s="7" t="s">
        <v>23</v>
      </c>
    </row>
    <row r="10" ht="23" customHeight="1" spans="1:11">
      <c r="A10" s="6">
        <v>6</v>
      </c>
      <c r="B10" s="6">
        <v>310300060</v>
      </c>
      <c r="C10" s="7" t="s">
        <v>24</v>
      </c>
      <c r="D10" s="7"/>
      <c r="E10" s="7"/>
      <c r="F10" s="6" t="s">
        <v>16</v>
      </c>
      <c r="G10" s="10">
        <v>60</v>
      </c>
      <c r="H10" s="8">
        <f t="shared" si="1"/>
        <v>54</v>
      </c>
      <c r="I10" s="8">
        <f t="shared" si="0"/>
        <v>48.6</v>
      </c>
      <c r="J10" s="7"/>
      <c r="K10" s="7" t="s">
        <v>17</v>
      </c>
    </row>
    <row r="11" ht="24" customHeight="1" spans="1:11">
      <c r="A11" s="6">
        <v>7</v>
      </c>
      <c r="B11" s="6" t="s">
        <v>25</v>
      </c>
      <c r="C11" s="7" t="s">
        <v>26</v>
      </c>
      <c r="D11" s="7"/>
      <c r="E11" s="7"/>
      <c r="F11" s="6" t="s">
        <v>27</v>
      </c>
      <c r="G11" s="10">
        <v>220</v>
      </c>
      <c r="H11" s="8">
        <f t="shared" si="1"/>
        <v>198</v>
      </c>
      <c r="I11" s="8">
        <f t="shared" si="0"/>
        <v>178.2</v>
      </c>
      <c r="J11" s="7"/>
      <c r="K11" s="7" t="s">
        <v>23</v>
      </c>
    </row>
    <row r="12" ht="24" customHeight="1" spans="1:11">
      <c r="A12" s="6">
        <v>8</v>
      </c>
      <c r="B12" s="6">
        <v>310903010</v>
      </c>
      <c r="C12" s="7" t="s">
        <v>28</v>
      </c>
      <c r="D12" s="7" t="s">
        <v>29</v>
      </c>
      <c r="E12" s="7"/>
      <c r="F12" s="6" t="s">
        <v>16</v>
      </c>
      <c r="G12" s="8">
        <v>50</v>
      </c>
      <c r="H12" s="8">
        <f t="shared" si="1"/>
        <v>45</v>
      </c>
      <c r="I12" s="8">
        <f t="shared" si="0"/>
        <v>40.5</v>
      </c>
      <c r="J12" s="11"/>
      <c r="K12" s="7" t="s">
        <v>23</v>
      </c>
    </row>
    <row r="13" ht="24" customHeight="1" spans="1:11">
      <c r="A13" s="6">
        <v>9</v>
      </c>
      <c r="B13" s="6">
        <v>310905025</v>
      </c>
      <c r="C13" s="7" t="s">
        <v>30</v>
      </c>
      <c r="D13" s="7" t="s">
        <v>31</v>
      </c>
      <c r="E13" s="7"/>
      <c r="F13" s="6" t="s">
        <v>16</v>
      </c>
      <c r="G13" s="10">
        <v>110</v>
      </c>
      <c r="H13" s="8">
        <f t="shared" si="1"/>
        <v>99</v>
      </c>
      <c r="I13" s="8">
        <f t="shared" si="0"/>
        <v>89.1</v>
      </c>
      <c r="J13" s="7"/>
      <c r="K13" s="7" t="s">
        <v>17</v>
      </c>
    </row>
  </sheetData>
  <autoFilter xmlns:etc="http://www.wps.cn/officeDocument/2017/etCustomData" ref="B4:G19" etc:filterBottomFollowUsedRange="0">
    <sortState ref="B4:G19">
      <sortCondition ref="B2"/>
    </sortState>
    <extLst/>
  </autoFilter>
  <mergeCells count="11">
    <mergeCell ref="A1:K1"/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conditionalFormatting sqref="B3:G3 J3:K3">
    <cfRule type="expression" dxfId="0" priority="1">
      <formula>"ABS($E:$E)&gt;20"</formula>
    </cfRule>
  </conditionalFormatting>
  <conditionalFormatting sqref="J5:J13 B5:F13">
    <cfRule type="expression" dxfId="0" priority="8">
      <formula>"ABS($E:$E)&gt;20"</formula>
    </cfRule>
  </conditionalFormatting>
  <pageMargins left="0.75" right="0.75" top="1" bottom="1" header="0.5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价格成本分析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吴斌</dc:creator>
  <cp:lastModifiedBy>玉琴</cp:lastModifiedBy>
  <dcterms:created xsi:type="dcterms:W3CDTF">2024-03-04T14:30:00Z</dcterms:created>
  <dcterms:modified xsi:type="dcterms:W3CDTF">2024-12-25T02:47:10Z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EBE74D0E800C492BAEC89F40F230E32C_13</vt:lpwstr>
  </property>
  <property fmtid="{D5CDD505-2E9C-101B-9397-08002B2CF9AE}" pid="3" name="KSOProductBuildVer">
    <vt:lpwstr>2052-12.1.0.19302</vt:lpwstr>
  </property>
</Properties>
</file>