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definedNames>
    <definedName name="_xlnm.Print_Area" localSheetId="0">Sheet1!$A$1:$M$34</definedName>
    <definedName name="_xlnm.Print_Titles" localSheetId="0">Sheet1!$3:$4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<sst xmlns="http://schemas.openxmlformats.org/spreadsheetml/2006/main" count="161" uniqueCount="104">
  <si>
    <r>
      <rPr>
        <sz val="22"/>
        <color indexed="8"/>
        <rFont val="宋体"/>
        <charset val="134"/>
      </rPr>
      <t>附件</t>
    </r>
    <r>
      <rPr>
        <sz val="22"/>
        <color theme="1"/>
        <rFont val="Times New Roman"/>
        <family val="1"/>
        <charset val="0"/>
      </rPr>
      <t>2</t>
    </r>
  </si>
  <si>
    <r>
      <rPr>
        <sz val="36"/>
        <color indexed="8"/>
        <rFont val="方正小标宋简体"/>
        <family val="4"/>
        <charset val="134"/>
      </rPr>
      <t>修订医疗服务价格项目价格表（二）</t>
    </r>
  </si>
  <si>
    <r>
      <rPr>
        <b/>
        <sz val="18"/>
        <color indexed="8"/>
        <rFont val="宋体"/>
        <charset val="134"/>
      </rPr>
      <t>序号</t>
    </r>
  </si>
  <si>
    <r>
      <rPr>
        <b/>
        <sz val="18"/>
        <rFont val="宋体"/>
        <charset val="134"/>
      </rPr>
      <t>财务</t>
    </r>
    <r>
      <rPr>
        <b/>
        <sz val="18"/>
        <rFont val="Times New Roman"/>
        <family val="1"/>
        <charset val="0"/>
      </rPr>
      <t xml:space="preserve">
</t>
    </r>
    <r>
      <rPr>
        <b/>
        <sz val="18"/>
        <rFont val="宋体"/>
        <charset val="134"/>
      </rPr>
      <t>分类</t>
    </r>
  </si>
  <si>
    <r>
      <rPr>
        <b/>
        <sz val="18"/>
        <rFont val="宋体"/>
        <charset val="134"/>
      </rPr>
      <t>编码</t>
    </r>
  </si>
  <si>
    <r>
      <rPr>
        <b/>
        <sz val="18"/>
        <rFont val="宋体"/>
        <charset val="134"/>
      </rPr>
      <t>项目名称</t>
    </r>
  </si>
  <si>
    <r>
      <rPr>
        <b/>
        <sz val="18"/>
        <rFont val="宋体"/>
        <charset val="134"/>
      </rPr>
      <t>项目内涵</t>
    </r>
  </si>
  <si>
    <r>
      <rPr>
        <b/>
        <sz val="18"/>
        <rFont val="宋体"/>
        <charset val="134"/>
      </rPr>
      <t>除外内容</t>
    </r>
  </si>
  <si>
    <r>
      <rPr>
        <b/>
        <sz val="18"/>
        <rFont val="宋体"/>
        <charset val="134"/>
      </rPr>
      <t>计价</t>
    </r>
    <r>
      <rPr>
        <b/>
        <sz val="18"/>
        <rFont val="Times New Roman"/>
        <family val="1"/>
        <charset val="0"/>
      </rPr>
      <t xml:space="preserve">
</t>
    </r>
    <r>
      <rPr>
        <b/>
        <sz val="18"/>
        <rFont val="宋体"/>
        <charset val="134"/>
      </rPr>
      <t>单位</t>
    </r>
  </si>
  <si>
    <r>
      <rPr>
        <b/>
        <sz val="18"/>
        <rFont val="宋体"/>
        <charset val="134"/>
      </rPr>
      <t>说明</t>
    </r>
  </si>
  <si>
    <r>
      <t>全省最高</t>
    </r>
    <r>
      <rPr>
        <b/>
        <sz val="18"/>
        <rFont val="Times New Roman"/>
        <family val="1"/>
        <charset val="0"/>
      </rPr>
      <t xml:space="preserve">
</t>
    </r>
    <r>
      <rPr>
        <b/>
        <sz val="18"/>
        <rFont val="宋体"/>
        <charset val="134"/>
      </rPr>
      <t>限价</t>
    </r>
  </si>
  <si>
    <t>修订后各级最高政府指导价</t>
  </si>
  <si>
    <t>备注</t>
  </si>
  <si>
    <t>三级医院</t>
  </si>
  <si>
    <t>二级医院</t>
  </si>
  <si>
    <t>一级医院</t>
  </si>
  <si>
    <t>H</t>
  </si>
  <si>
    <r>
      <rPr>
        <sz val="18"/>
        <color indexed="8"/>
        <rFont val="宋体"/>
        <charset val="134"/>
      </rPr>
      <t>常规药敏定性试验</t>
    </r>
  </si>
  <si>
    <r>
      <rPr>
        <sz val="18"/>
        <color indexed="8"/>
        <rFont val="方正书宋_GBK"/>
        <charset val="134"/>
      </rPr>
      <t>项</t>
    </r>
  </si>
  <si>
    <r>
      <rPr>
        <sz val="18"/>
        <color indexed="8"/>
        <rFont val="方正书宋_GBK"/>
        <charset val="134"/>
      </rPr>
      <t>每一种抗菌药物按一项计价</t>
    </r>
  </si>
  <si>
    <r>
      <rPr>
        <sz val="18"/>
        <color indexed="8"/>
        <rFont val="宋体"/>
        <charset val="134"/>
      </rPr>
      <t>常规药敏定量试验</t>
    </r>
    <r>
      <rPr>
        <sz val="18"/>
        <color theme="1"/>
        <rFont val="Times New Roman"/>
        <family val="1"/>
        <charset val="0"/>
      </rPr>
      <t>(MIC)</t>
    </r>
  </si>
  <si>
    <r>
      <rPr>
        <sz val="18"/>
        <color indexed="8"/>
        <rFont val="宋体"/>
        <charset val="134"/>
      </rPr>
      <t>真菌药敏试验</t>
    </r>
  </si>
  <si>
    <t>G</t>
  </si>
  <si>
    <t>310100016-2</t>
  </si>
  <si>
    <r>
      <rPr>
        <sz val="18"/>
        <color indexed="8"/>
        <rFont val="宋体"/>
        <charset val="134"/>
      </rPr>
      <t>脑脊液持续引流术</t>
    </r>
  </si>
  <si>
    <r>
      <rPr>
        <sz val="18"/>
        <color indexed="8"/>
        <rFont val="方正书宋_GBK"/>
        <charset val="134"/>
      </rPr>
      <t>腰椎穿刺至蛛网膜下腔，测脑脊液动力学，置管，持续外引流。</t>
    </r>
  </si>
  <si>
    <r>
      <rPr>
        <sz val="18"/>
        <color indexed="8"/>
        <rFont val="方正书宋_GBK"/>
        <charset val="134"/>
      </rPr>
      <t>一次性引流装置</t>
    </r>
  </si>
  <si>
    <r>
      <rPr>
        <sz val="18"/>
        <color indexed="8"/>
        <rFont val="宋体"/>
        <charset val="134"/>
      </rPr>
      <t>次</t>
    </r>
  </si>
  <si>
    <r>
      <rPr>
        <sz val="18"/>
        <color indexed="8"/>
        <rFont val="宋体"/>
        <charset val="134"/>
      </rPr>
      <t>射频消融术</t>
    </r>
  </si>
  <si>
    <r>
      <rPr>
        <sz val="18"/>
        <color indexed="8"/>
        <rFont val="方正书宋_GBK"/>
        <charset val="134"/>
      </rPr>
      <t>含</t>
    </r>
    <r>
      <rPr>
        <sz val="18"/>
        <color theme="1"/>
        <rFont val="Times New Roman"/>
        <family val="1"/>
        <charset val="0"/>
      </rPr>
      <t>X</t>
    </r>
    <r>
      <rPr>
        <sz val="18"/>
        <color indexed="8"/>
        <rFont val="方正书宋_GBK"/>
        <charset val="134"/>
      </rPr>
      <t>光影相，不含房间隔穿刺。</t>
    </r>
  </si>
  <si>
    <r>
      <rPr>
        <sz val="18"/>
        <color indexed="8"/>
        <rFont val="方正书宋_GBK"/>
        <charset val="134"/>
      </rPr>
      <t>导管、动脉穿刺套针</t>
    </r>
  </si>
  <si>
    <t>310702004-1</t>
  </si>
  <si>
    <r>
      <rPr>
        <sz val="18"/>
        <color indexed="8"/>
        <rFont val="宋体"/>
        <charset val="134"/>
      </rPr>
      <t>冷冻消融术</t>
    </r>
  </si>
  <si>
    <t>310702004-2</t>
  </si>
  <si>
    <r>
      <rPr>
        <sz val="18"/>
        <color indexed="8"/>
        <rFont val="宋体"/>
        <charset val="134"/>
      </rPr>
      <t>射频</t>
    </r>
    <r>
      <rPr>
        <sz val="18"/>
        <color theme="1"/>
        <rFont val="Times New Roman"/>
        <family val="1"/>
        <charset val="0"/>
      </rPr>
      <t>/</t>
    </r>
    <r>
      <rPr>
        <sz val="18"/>
        <color indexed="8"/>
        <rFont val="宋体"/>
        <charset val="134"/>
      </rPr>
      <t>冷冻消融术加收（房间隔穿刺）</t>
    </r>
  </si>
  <si>
    <t>330000000-19</t>
  </si>
  <si>
    <r>
      <rPr>
        <sz val="18"/>
        <color indexed="8"/>
        <rFont val="宋体"/>
        <charset val="134"/>
      </rPr>
      <t>裸眼</t>
    </r>
    <r>
      <rPr>
        <sz val="18"/>
        <color theme="1"/>
        <rFont val="Times New Roman"/>
        <family val="1"/>
        <charset val="0"/>
      </rPr>
      <t>3D</t>
    </r>
    <r>
      <rPr>
        <sz val="18"/>
        <color indexed="8"/>
        <rFont val="宋体"/>
        <charset val="134"/>
      </rPr>
      <t>可视化手术动态显示系统加收</t>
    </r>
  </si>
  <si>
    <r>
      <rPr>
        <sz val="18"/>
        <color indexed="8"/>
        <rFont val="方正书宋_GBK"/>
        <charset val="134"/>
      </rPr>
      <t>不含使用各类腔镜加收。</t>
    </r>
  </si>
  <si>
    <r>
      <rPr>
        <sz val="18"/>
        <color indexed="8"/>
        <rFont val="宋体"/>
        <charset val="134"/>
      </rPr>
      <t>玻璃体视网膜病变手术</t>
    </r>
  </si>
  <si>
    <r>
      <rPr>
        <sz val="18"/>
        <color indexed="8"/>
        <rFont val="方正书宋_GBK"/>
        <charset val="134"/>
      </rPr>
      <t>指玻璃体视网膜病变相关手术。含玻璃体切除术。</t>
    </r>
  </si>
  <si>
    <r>
      <rPr>
        <sz val="18"/>
        <color indexed="8"/>
        <rFont val="方正书宋_GBK"/>
        <charset val="134"/>
      </rPr>
      <t>玻璃体切割头、硅胶、膨胀气体、重水、硅油、眼内激光纤维、穿刺刀、气交管、电凝刷（头）、移液手柄、眼用镊（剪）</t>
    </r>
  </si>
  <si>
    <r>
      <rPr>
        <sz val="18"/>
        <color indexed="8"/>
        <rFont val="方正书宋_GBK"/>
        <charset val="134"/>
      </rPr>
      <t>最多加收</t>
    </r>
    <r>
      <rPr>
        <sz val="18"/>
        <color theme="1"/>
        <rFont val="Times New Roman"/>
        <family val="1"/>
        <charset val="0"/>
      </rPr>
      <t>3</t>
    </r>
    <r>
      <rPr>
        <sz val="18"/>
        <color indexed="8"/>
        <rFont val="方正书宋_GBK"/>
        <charset val="134"/>
      </rPr>
      <t>项子项目。</t>
    </r>
  </si>
  <si>
    <t>330407005-1</t>
  </si>
  <si>
    <r>
      <rPr>
        <sz val="18"/>
        <color indexed="8"/>
        <rFont val="宋体"/>
        <charset val="134"/>
      </rPr>
      <t>玻璃体视网膜病变手术</t>
    </r>
    <r>
      <rPr>
        <sz val="18"/>
        <color theme="1"/>
        <rFont val="Times New Roman"/>
        <family val="1"/>
        <charset val="0"/>
      </rPr>
      <t>-</t>
    </r>
    <r>
      <rPr>
        <sz val="18"/>
        <color indexed="8"/>
        <rFont val="宋体"/>
        <charset val="134"/>
      </rPr>
      <t>激光法加收</t>
    </r>
  </si>
  <si>
    <r>
      <rPr>
        <sz val="18"/>
        <color indexed="8"/>
        <rFont val="方正书宋_GBK"/>
        <charset val="134"/>
      </rPr>
      <t>指使用激光法。</t>
    </r>
  </si>
  <si>
    <t>330407005-2</t>
  </si>
  <si>
    <r>
      <rPr>
        <sz val="18"/>
        <color indexed="8"/>
        <rFont val="宋体"/>
        <charset val="134"/>
      </rPr>
      <t>玻璃体视网膜病变手术</t>
    </r>
    <r>
      <rPr>
        <sz val="18"/>
        <color theme="1"/>
        <rFont val="Times New Roman"/>
        <family val="1"/>
        <charset val="0"/>
      </rPr>
      <t>-</t>
    </r>
    <r>
      <rPr>
        <sz val="18"/>
        <color indexed="8"/>
        <rFont val="宋体"/>
        <charset val="134"/>
      </rPr>
      <t>冷凝法加收</t>
    </r>
  </si>
  <si>
    <r>
      <rPr>
        <sz val="18"/>
        <color indexed="8"/>
        <rFont val="方正书宋_GBK"/>
        <charset val="134"/>
      </rPr>
      <t>指使用冷凝法。</t>
    </r>
  </si>
  <si>
    <t>330407005-3</t>
  </si>
  <si>
    <r>
      <rPr>
        <sz val="18"/>
        <color indexed="8"/>
        <rFont val="宋体"/>
        <charset val="134"/>
      </rPr>
      <t>玻璃体视网膜病变手术</t>
    </r>
    <r>
      <rPr>
        <sz val="18"/>
        <color theme="1"/>
        <rFont val="Times New Roman"/>
        <family val="1"/>
        <charset val="0"/>
      </rPr>
      <t>-</t>
    </r>
    <r>
      <rPr>
        <sz val="18"/>
        <color indexed="8"/>
        <rFont val="宋体"/>
        <charset val="134"/>
      </rPr>
      <t>电凝法加收</t>
    </r>
  </si>
  <si>
    <r>
      <rPr>
        <sz val="18"/>
        <color indexed="8"/>
        <rFont val="方正书宋_GBK"/>
        <charset val="134"/>
      </rPr>
      <t>指使用电凝法。</t>
    </r>
  </si>
  <si>
    <t>330407005-4</t>
  </si>
  <si>
    <r>
      <rPr>
        <sz val="18"/>
        <color indexed="8"/>
        <rFont val="宋体"/>
        <charset val="134"/>
      </rPr>
      <t>膜增殖、视网膜下膜取出术加收</t>
    </r>
  </si>
  <si>
    <r>
      <rPr>
        <sz val="18"/>
        <color indexed="8"/>
        <rFont val="方正书宋_GBK"/>
        <charset val="134"/>
      </rPr>
      <t>指膜增殖、视网膜下膜取出术。</t>
    </r>
  </si>
  <si>
    <t>330407005-5</t>
  </si>
  <si>
    <r>
      <rPr>
        <sz val="18"/>
        <color indexed="8"/>
        <rFont val="宋体"/>
        <charset val="134"/>
      </rPr>
      <t>硅油填充术加收</t>
    </r>
  </si>
  <si>
    <r>
      <rPr>
        <sz val="18"/>
        <color indexed="8"/>
        <rFont val="方正书宋_GBK"/>
        <charset val="134"/>
      </rPr>
      <t>指玻璃体腔硅油填充术。</t>
    </r>
  </si>
  <si>
    <t>330407005-6</t>
  </si>
  <si>
    <r>
      <rPr>
        <sz val="18"/>
        <color indexed="8"/>
        <rFont val="宋体"/>
        <charset val="134"/>
      </rPr>
      <t>球内注气术加收</t>
    </r>
  </si>
  <si>
    <r>
      <rPr>
        <sz val="18"/>
        <color indexed="8"/>
        <rFont val="方正书宋_GBK"/>
        <charset val="134"/>
      </rPr>
      <t>指玻璃体腔惰性气体填充术、玻璃体腔过滤空气填充术。</t>
    </r>
  </si>
  <si>
    <t>330407005-7</t>
  </si>
  <si>
    <r>
      <rPr>
        <sz val="18"/>
        <color indexed="8"/>
        <rFont val="宋体"/>
        <charset val="134"/>
      </rPr>
      <t>玻璃体气液交换术加收</t>
    </r>
  </si>
  <si>
    <r>
      <rPr>
        <sz val="18"/>
        <color indexed="8"/>
        <rFont val="方正书宋_GBK"/>
        <charset val="134"/>
      </rPr>
      <t>指用气体置换玻璃体腔内或视网膜下液体。</t>
    </r>
  </si>
  <si>
    <t>330407005-8</t>
  </si>
  <si>
    <r>
      <rPr>
        <sz val="18"/>
        <color indexed="8"/>
        <rFont val="宋体"/>
        <charset val="134"/>
      </rPr>
      <t>前膜剥离术加收</t>
    </r>
  </si>
  <si>
    <r>
      <rPr>
        <sz val="18"/>
        <color indexed="8"/>
        <rFont val="方正书宋_GBK"/>
        <charset val="134"/>
      </rPr>
      <t>指视网膜前膜剥离术。</t>
    </r>
  </si>
  <si>
    <t>330407005-9</t>
  </si>
  <si>
    <r>
      <rPr>
        <sz val="18"/>
        <color indexed="8"/>
        <rFont val="宋体"/>
        <charset val="134"/>
      </rPr>
      <t>内界膜剥离术加收</t>
    </r>
  </si>
  <si>
    <r>
      <rPr>
        <sz val="18"/>
        <color indexed="8"/>
        <rFont val="方正书宋_GBK"/>
        <charset val="134"/>
      </rPr>
      <t>指内界膜剥离术。</t>
    </r>
  </si>
  <si>
    <t>331006002-1</t>
  </si>
  <si>
    <r>
      <rPr>
        <sz val="18"/>
        <color indexed="8"/>
        <rFont val="宋体"/>
        <charset val="134"/>
      </rPr>
      <t>胆囊切除术加收（坏疽性）</t>
    </r>
  </si>
  <si>
    <t>331006013-2</t>
  </si>
  <si>
    <r>
      <rPr>
        <sz val="18"/>
        <color indexed="8"/>
        <rFont val="宋体"/>
        <charset val="134"/>
      </rPr>
      <t>经内镜十二指肠乳头括约肌切开术</t>
    </r>
  </si>
  <si>
    <r>
      <rPr>
        <sz val="18"/>
        <color indexed="8"/>
        <rFont val="方正书宋_GBK"/>
        <charset val="134"/>
      </rPr>
      <t>切开刀</t>
    </r>
  </si>
  <si>
    <r>
      <rPr>
        <sz val="18"/>
        <color indexed="8"/>
        <rFont val="宋体"/>
        <charset val="134"/>
      </rPr>
      <t>卵巢癌手术</t>
    </r>
  </si>
  <si>
    <t>331301006-1</t>
  </si>
  <si>
    <r>
      <rPr>
        <sz val="18"/>
        <color indexed="8"/>
        <rFont val="宋体"/>
        <charset val="134"/>
      </rPr>
      <t>卵巢癌分期手术</t>
    </r>
  </si>
  <si>
    <r>
      <rPr>
        <sz val="18"/>
        <color indexed="8"/>
        <rFont val="宋体"/>
        <charset val="134"/>
      </rPr>
      <t>含全子宫切除、双附件切除、大网膜切除、盆腹腔淋巴结清除术。不含阑尾切除。</t>
    </r>
  </si>
  <si>
    <t>331301006-1/1</t>
  </si>
  <si>
    <r>
      <rPr>
        <sz val="18"/>
        <color indexed="8"/>
        <rFont val="宋体"/>
        <charset val="134"/>
      </rPr>
      <t>保留生育功能卵巢癌分期手术</t>
    </r>
  </si>
  <si>
    <r>
      <rPr>
        <sz val="18"/>
        <color indexed="8"/>
        <rFont val="宋体"/>
        <charset val="134"/>
      </rPr>
      <t>含单附件切除、大网膜切除、盆腹腔淋巴结清除术。不含阑尾切除。</t>
    </r>
  </si>
  <si>
    <t>331301006-2</t>
  </si>
  <si>
    <r>
      <rPr>
        <sz val="18"/>
        <color indexed="8"/>
        <rFont val="宋体"/>
        <charset val="134"/>
      </rPr>
      <t>卵巢癌肿瘤细胞减灭术</t>
    </r>
  </si>
  <si>
    <r>
      <rPr>
        <sz val="18"/>
        <color indexed="8"/>
        <rFont val="宋体"/>
        <charset val="134"/>
      </rPr>
      <t>含全子宫切除、双附件切除、大网膜切除、盆腹腔淋巴结清除术。不含阑尾切除、盆腹腔转移灶切除。</t>
    </r>
  </si>
  <si>
    <t>331520001-2</t>
  </si>
  <si>
    <r>
      <rPr>
        <sz val="18"/>
        <color indexed="8"/>
        <rFont val="宋体"/>
        <charset val="134"/>
      </rPr>
      <t>踝关节韧带损伤重建术</t>
    </r>
  </si>
  <si>
    <r>
      <rPr>
        <sz val="18"/>
        <color indexed="8"/>
        <rFont val="方正书宋_GBK"/>
        <charset val="134"/>
      </rPr>
      <t>清除撕脱骨片，探查关节腔，缝合撕裂的关节囊，在内或外踝钻孔，肌腱韧带重建，止血，放置引流，负压吸引。</t>
    </r>
  </si>
  <si>
    <r>
      <rPr>
        <sz val="18"/>
        <color indexed="8"/>
        <rFont val="宋体"/>
        <charset val="134"/>
      </rPr>
      <t>浅表肿物切除术</t>
    </r>
  </si>
  <si>
    <r>
      <rPr>
        <sz val="18"/>
        <color indexed="8"/>
        <rFont val="方正书宋_GBK"/>
        <charset val="134"/>
      </rPr>
      <t>指全身各部位皮肤和皮下组织新生物，如皮脂腺囊肿、痣、疣、脂肪瘤、纤维瘤等；不含乳腺肿物和淋巴结切除。</t>
    </r>
  </si>
  <si>
    <r>
      <rPr>
        <sz val="18"/>
        <color indexed="8"/>
        <rFont val="方正书宋_GBK"/>
        <charset val="134"/>
      </rPr>
      <t>每个肿物</t>
    </r>
  </si>
  <si>
    <t>331602004-1</t>
  </si>
  <si>
    <r>
      <rPr>
        <sz val="18"/>
        <color indexed="8"/>
        <rFont val="宋体"/>
        <charset val="134"/>
      </rPr>
      <t>浅表肿物切除术（大）</t>
    </r>
  </si>
  <si>
    <r>
      <rPr>
        <sz val="18"/>
        <color indexed="8"/>
        <rFont val="方正书宋_GBK"/>
        <charset val="134"/>
      </rPr>
      <t>指面积＞</t>
    </r>
    <r>
      <rPr>
        <sz val="18"/>
        <color theme="1"/>
        <rFont val="Times New Roman"/>
        <family val="1"/>
        <charset val="0"/>
      </rPr>
      <t>10cm²</t>
    </r>
    <r>
      <rPr>
        <sz val="18"/>
        <color indexed="8"/>
        <rFont val="方正书宋_GBK"/>
        <charset val="134"/>
      </rPr>
      <t>。</t>
    </r>
  </si>
  <si>
    <t>331602004-2</t>
  </si>
  <si>
    <r>
      <rPr>
        <sz val="18"/>
        <color indexed="8"/>
        <rFont val="宋体"/>
        <charset val="134"/>
      </rPr>
      <t>浅表肿物切除术（中）</t>
    </r>
  </si>
  <si>
    <r>
      <rPr>
        <sz val="18"/>
        <color indexed="8"/>
        <rFont val="方正书宋_GBK"/>
        <charset val="134"/>
      </rPr>
      <t>指面积</t>
    </r>
    <r>
      <rPr>
        <sz val="18"/>
        <color theme="1"/>
        <rFont val="Times New Roman"/>
        <family val="1"/>
        <charset val="0"/>
      </rPr>
      <t>3cm²</t>
    </r>
    <r>
      <rPr>
        <sz val="18"/>
        <color indexed="8"/>
        <rFont val="方正书宋_GBK"/>
        <charset val="134"/>
      </rPr>
      <t>（不含）－</t>
    </r>
    <r>
      <rPr>
        <sz val="18"/>
        <color theme="1"/>
        <rFont val="Times New Roman"/>
        <family val="1"/>
        <charset val="0"/>
      </rPr>
      <t>10cm²</t>
    </r>
    <r>
      <rPr>
        <sz val="18"/>
        <color indexed="8"/>
        <rFont val="方正书宋_GBK"/>
        <charset val="134"/>
      </rPr>
      <t>（含）。</t>
    </r>
  </si>
  <si>
    <t>331602004-3</t>
  </si>
  <si>
    <r>
      <rPr>
        <sz val="18"/>
        <color indexed="8"/>
        <rFont val="宋体"/>
        <charset val="134"/>
      </rPr>
      <t>浅表肿物切除术（小）</t>
    </r>
  </si>
  <si>
    <r>
      <rPr>
        <sz val="18"/>
        <color indexed="8"/>
        <rFont val="方正书宋_GBK"/>
        <charset val="134"/>
      </rPr>
      <t>指面积在</t>
    </r>
    <r>
      <rPr>
        <sz val="18"/>
        <color theme="1"/>
        <rFont val="Times New Roman"/>
        <family val="1"/>
        <charset val="0"/>
      </rPr>
      <t>3cm²</t>
    </r>
    <r>
      <rPr>
        <sz val="18"/>
        <color indexed="8"/>
        <rFont val="方正书宋_GBK"/>
        <charset val="134"/>
      </rPr>
      <t>及以下。</t>
    </r>
  </si>
  <si>
    <t>E</t>
  </si>
  <si>
    <t>430000005-2</t>
  </si>
  <si>
    <r>
      <rPr>
        <sz val="18"/>
        <color indexed="8"/>
        <rFont val="宋体"/>
        <charset val="134"/>
      </rPr>
      <t>脐针针刺</t>
    </r>
  </si>
  <si>
    <r>
      <rPr>
        <sz val="18"/>
        <color indexed="8"/>
        <rFont val="方正书宋_GBK"/>
        <charset val="134"/>
      </rPr>
      <t>指在脐部针刺操作。</t>
    </r>
  </si>
  <si>
    <r>
      <rPr>
        <sz val="18"/>
        <color indexed="8"/>
        <rFont val="方正书宋_GBK"/>
        <charset val="134"/>
      </rPr>
      <t>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</si>
</sst>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</numFmts>
  <fonts count="43">
    <font>
      <sz val="11"/>
      <color theme="1"/>
      <name val="宋体"/>
      <charset val="134"/>
      <scheme val="minor"/>
    </font>
    <font>
      <sz val="11"/>
      <color theme="1"/>
      <name val="Times New Roman"/>
      <family val="1"/>
      <charset val="0"/>
    </font>
    <font>
      <b/>
      <sz val="11"/>
      <color theme="1"/>
      <name val="Times New Roman"/>
      <family val="1"/>
      <charset val="0"/>
    </font>
    <font>
      <sz val="12"/>
      <name val="Times New Roman"/>
      <family val="1"/>
      <charset val="0"/>
    </font>
    <font>
      <sz val="11"/>
      <name val="Times New Roman"/>
      <family val="1"/>
      <charset val="0"/>
    </font>
    <font>
      <sz val="22"/>
      <color theme="1"/>
      <name val="Times New Roman"/>
      <family val="1"/>
      <charset val="0"/>
    </font>
    <font>
      <sz val="36"/>
      <color theme="1"/>
      <name val="Times New Roman"/>
      <family val="1"/>
      <charset val="0"/>
    </font>
    <font>
      <b/>
      <sz val="18"/>
      <color theme="1"/>
      <name val="Times New Roman"/>
      <family val="1"/>
      <charset val="0"/>
    </font>
    <font>
      <b/>
      <sz val="18"/>
      <name val="Times New Roman"/>
      <family val="1"/>
      <charset val="0"/>
    </font>
    <font>
      <sz val="18"/>
      <name val="Times New Roman"/>
      <family val="1"/>
      <charset val="0"/>
    </font>
    <font>
      <sz val="18"/>
      <color theme="1"/>
      <name val="Times New Roman"/>
      <family val="1"/>
      <charset val="0"/>
    </font>
    <font>
      <sz val="18"/>
      <color indexed="8"/>
      <name val="Times New Roman"/>
      <family val="1"/>
      <charset val="0"/>
    </font>
    <font>
      <sz val="36"/>
      <name val="Times New Roman"/>
      <family val="1"/>
      <charset val="0"/>
    </font>
    <font>
      <b/>
      <sz val="18"/>
      <name val="宋体"/>
      <charset val="134"/>
    </font>
    <font>
      <sz val="18"/>
      <color theme="1"/>
      <name val="方正小标宋简体"/>
      <family val="4"/>
      <charset val="134"/>
    </font>
    <font>
      <b/>
      <sz val="16"/>
      <name val="黑体"/>
      <family val="3"/>
      <charset val="134"/>
    </font>
    <font>
      <sz val="16"/>
      <name val="Times New Roman"/>
      <family val="1"/>
      <charset val="0"/>
    </font>
    <font>
      <sz val="16"/>
      <color theme="1"/>
      <name val="Times New Roman"/>
      <family val="1"/>
      <charset val="0"/>
    </font>
    <font>
      <b/>
      <sz val="12"/>
      <name val="Times New Roman"/>
      <family val="1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等线"/>
      <charset val="134"/>
    </font>
    <font>
      <sz val="18"/>
      <color indexed="8"/>
      <name val="方正书宋_GBK"/>
      <charset val="134"/>
    </font>
    <font>
      <sz val="18"/>
      <color indexed="8"/>
      <name val="宋体"/>
      <charset val="134"/>
    </font>
    <font>
      <sz val="36"/>
      <color indexed="8"/>
      <name val="方正小标宋简体"/>
      <family val="4"/>
      <charset val="134"/>
    </font>
    <font>
      <sz val="22"/>
      <color indexed="8"/>
      <name val="宋体"/>
      <charset val="134"/>
    </font>
    <font>
      <b/>
      <sz val="18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wrapText="1" indent="1"/>
    </xf>
    <xf numFmtId="0" fontId="10" fillId="0" borderId="4" xfId="0" applyFont="1" applyFill="1" applyBorder="1" applyAlignment="1">
      <alignment horizontal="left" vertical="center" wrapText="1" inden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4" xfId="49" applyNumberFormat="1" applyFont="1" applyFill="1" applyBorder="1" applyAlignment="1">
      <alignment horizontal="center" vertical="center" wrapText="1"/>
    </xf>
    <xf numFmtId="49" fontId="10" fillId="0" borderId="4" xfId="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>
      <alignment horizontal="center" vertical="center" wrapText="1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 applyProtection="1">
      <alignment vertical="center"/>
      <protection locked="0"/>
    </xf>
    <xf numFmtId="177" fontId="10" fillId="0" borderId="4" xfId="0" applyNumberFormat="1" applyFont="1" applyFill="1" applyBorder="1" applyAlignment="1">
      <alignment horizontal="center" vertical="center" wrapText="1"/>
    </xf>
    <xf numFmtId="176" fontId="16" fillId="0" borderId="4" xfId="0" applyNumberFormat="1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34"/>
  <sheetViews>
    <sheetView tabSelected="1" zoomScale="60" zoomScaleNormal="60" zoomScaleSheetLayoutView="70" workbookViewId="0">
      <selection activeCell="H5" sqref="H5"/>
    </sheetView>
  </sheetViews>
  <sheetFormatPr defaultColWidth="9" defaultRowHeight="15.75"/>
  <cols>
    <col min="1" max="1" width="8.875" style="1" customWidth="1"/>
    <col min="2" max="2" width="10.3583333333333" style="1" customWidth="1"/>
    <col min="3" max="3" width="22.625" style="6" customWidth="1"/>
    <col min="4" max="4" width="25.525" style="1" customWidth="1"/>
    <col min="5" max="5" width="96.075" style="1" customWidth="1"/>
    <col min="6" max="6" width="22.8583333333333" style="1" customWidth="1"/>
    <col min="7" max="7" width="13.575" style="6" customWidth="1"/>
    <col min="8" max="8" width="26.4333333333333" style="1" customWidth="1"/>
    <col min="9" max="9" width="17.8583333333333" style="7" hidden="1" customWidth="1"/>
    <col min="10" max="12" width="13.5" style="8" customWidth="1"/>
    <col min="13" max="13" width="7.375" style="1" customWidth="1"/>
    <col min="14" max="251" width="9" style="1"/>
    <col min="252" max="254" width="9" style="4"/>
    <col min="255" max="16384" width="9" style="9"/>
  </cols>
  <sheetData>
    <row r="1" ht="39" customHeight="1" spans="1:9">
      <c r="A1" s="10" t="s">
        <v>0</v>
      </c>
      <c r="B1" s="11"/>
      <c r="C1" s="12"/>
      <c r="D1" s="11"/>
      <c r="E1" s="11"/>
      <c r="F1" s="11"/>
      <c r="G1" s="12"/>
      <c r="H1" s="11"/>
      <c r="I1" s="29"/>
    </row>
    <row r="2" s="1" customFormat="1" ht="50" customHeight="1" spans="1:12">
      <c r="A2" s="13" t="s">
        <v>1</v>
      </c>
      <c r="B2" s="13"/>
      <c r="C2" s="13"/>
      <c r="D2" s="13"/>
      <c r="E2" s="13"/>
      <c r="F2" s="13"/>
      <c r="G2" s="13"/>
      <c r="H2" s="13"/>
      <c r="I2" s="30"/>
      <c r="J2" s="8"/>
      <c r="K2" s="8"/>
      <c r="L2" s="8"/>
    </row>
    <row r="3" s="2" customFormat="1" ht="48" customHeight="1" spans="1:254">
      <c r="A3" s="14" t="s">
        <v>2</v>
      </c>
      <c r="B3" s="15" t="s">
        <v>3</v>
      </c>
      <c r="C3" s="16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31" t="s">
        <v>10</v>
      </c>
      <c r="J3" s="32" t="s">
        <v>11</v>
      </c>
      <c r="K3" s="33"/>
      <c r="L3" s="33"/>
      <c r="M3" s="34" t="s">
        <v>12</v>
      </c>
      <c r="IR3" s="44"/>
      <c r="IS3" s="44"/>
      <c r="IT3" s="44"/>
    </row>
    <row r="4" s="3" customFormat="1" ht="45" customHeight="1" spans="1:13">
      <c r="A4" s="17"/>
      <c r="B4" s="18"/>
      <c r="C4" s="19"/>
      <c r="D4" s="18"/>
      <c r="E4" s="18"/>
      <c r="F4" s="18"/>
      <c r="G4" s="18"/>
      <c r="H4" s="18"/>
      <c r="I4" s="35"/>
      <c r="J4" s="36" t="s">
        <v>13</v>
      </c>
      <c r="K4" s="37" t="s">
        <v>14</v>
      </c>
      <c r="L4" s="37" t="s">
        <v>15</v>
      </c>
      <c r="M4" s="38"/>
    </row>
    <row r="5" s="4" customFormat="1" ht="70" customHeight="1" spans="1:13">
      <c r="A5" s="20">
        <v>1</v>
      </c>
      <c r="B5" s="21" t="s">
        <v>16</v>
      </c>
      <c r="C5" s="21">
        <v>250502001</v>
      </c>
      <c r="D5" s="22" t="s">
        <v>17</v>
      </c>
      <c r="E5" s="23"/>
      <c r="F5" s="23"/>
      <c r="G5" s="21" t="s">
        <v>18</v>
      </c>
      <c r="H5" s="24" t="s">
        <v>19</v>
      </c>
      <c r="I5" s="39">
        <v>5</v>
      </c>
      <c r="J5" s="40">
        <f>I5</f>
        <v>5</v>
      </c>
      <c r="K5" s="40">
        <f>J5*0.95</f>
        <v>4.75</v>
      </c>
      <c r="L5" s="40">
        <f>K5*0.95</f>
        <v>4.5125</v>
      </c>
      <c r="M5" s="41"/>
    </row>
    <row r="6" s="4" customFormat="1" ht="70" customHeight="1" spans="1:13">
      <c r="A6" s="20">
        <v>2</v>
      </c>
      <c r="B6" s="21" t="s">
        <v>16</v>
      </c>
      <c r="C6" s="21">
        <v>250502002</v>
      </c>
      <c r="D6" s="22" t="s">
        <v>20</v>
      </c>
      <c r="E6" s="23"/>
      <c r="F6" s="23"/>
      <c r="G6" s="21" t="s">
        <v>18</v>
      </c>
      <c r="H6" s="24" t="s">
        <v>19</v>
      </c>
      <c r="I6" s="39">
        <v>15</v>
      </c>
      <c r="J6" s="40">
        <f t="shared" ref="J6:J30" si="0">I6</f>
        <v>15</v>
      </c>
      <c r="K6" s="40">
        <f t="shared" ref="K6:K34" si="1">J6*0.95</f>
        <v>14.25</v>
      </c>
      <c r="L6" s="40">
        <f t="shared" ref="L6:L34" si="2">K6*0.95</f>
        <v>13.5375</v>
      </c>
      <c r="M6" s="41"/>
    </row>
    <row r="7" s="4" customFormat="1" ht="70" customHeight="1" spans="1:13">
      <c r="A7" s="20">
        <v>3</v>
      </c>
      <c r="B7" s="21" t="s">
        <v>16</v>
      </c>
      <c r="C7" s="21">
        <v>250502003</v>
      </c>
      <c r="D7" s="22" t="s">
        <v>21</v>
      </c>
      <c r="E7" s="23"/>
      <c r="F7" s="23"/>
      <c r="G7" s="21" t="s">
        <v>18</v>
      </c>
      <c r="H7" s="24" t="s">
        <v>19</v>
      </c>
      <c r="I7" s="39">
        <v>20</v>
      </c>
      <c r="J7" s="40">
        <f t="shared" si="0"/>
        <v>20</v>
      </c>
      <c r="K7" s="40">
        <f t="shared" si="1"/>
        <v>19</v>
      </c>
      <c r="L7" s="40">
        <f t="shared" si="2"/>
        <v>18.05</v>
      </c>
      <c r="M7" s="41"/>
    </row>
    <row r="8" s="5" customFormat="1" ht="70" customHeight="1" spans="1:13">
      <c r="A8" s="20">
        <v>4</v>
      </c>
      <c r="B8" s="21" t="s">
        <v>22</v>
      </c>
      <c r="C8" s="21" t="s">
        <v>23</v>
      </c>
      <c r="D8" s="22" t="s">
        <v>24</v>
      </c>
      <c r="E8" s="24" t="s">
        <v>25</v>
      </c>
      <c r="F8" s="24" t="s">
        <v>26</v>
      </c>
      <c r="G8" s="21" t="s">
        <v>27</v>
      </c>
      <c r="H8" s="23"/>
      <c r="I8" s="39">
        <v>380</v>
      </c>
      <c r="J8" s="40">
        <f t="shared" si="0"/>
        <v>380</v>
      </c>
      <c r="K8" s="40">
        <f t="shared" si="1"/>
        <v>361</v>
      </c>
      <c r="L8" s="40">
        <f t="shared" si="2"/>
        <v>342.95</v>
      </c>
      <c r="M8" s="42"/>
    </row>
    <row r="9" s="5" customFormat="1" ht="70" customHeight="1" spans="1:13">
      <c r="A9" s="20">
        <v>5</v>
      </c>
      <c r="B9" s="21" t="s">
        <v>22</v>
      </c>
      <c r="C9" s="21">
        <v>310702004</v>
      </c>
      <c r="D9" s="22" t="s">
        <v>28</v>
      </c>
      <c r="E9" s="24" t="s">
        <v>29</v>
      </c>
      <c r="F9" s="24" t="s">
        <v>30</v>
      </c>
      <c r="G9" s="21" t="s">
        <v>27</v>
      </c>
      <c r="H9" s="23"/>
      <c r="I9" s="39">
        <v>4074.42</v>
      </c>
      <c r="J9" s="40">
        <f t="shared" si="0"/>
        <v>4074.42</v>
      </c>
      <c r="K9" s="40">
        <f t="shared" si="1"/>
        <v>3870.699</v>
      </c>
      <c r="L9" s="40">
        <f t="shared" si="2"/>
        <v>3677.16405</v>
      </c>
      <c r="M9" s="42"/>
    </row>
    <row r="10" s="5" customFormat="1" ht="70" customHeight="1" spans="1:13">
      <c r="A10" s="20">
        <v>6</v>
      </c>
      <c r="B10" s="21" t="s">
        <v>22</v>
      </c>
      <c r="C10" s="21" t="s">
        <v>31</v>
      </c>
      <c r="D10" s="22" t="s">
        <v>32</v>
      </c>
      <c r="E10" s="24" t="s">
        <v>29</v>
      </c>
      <c r="F10" s="24" t="s">
        <v>30</v>
      </c>
      <c r="G10" s="21" t="s">
        <v>27</v>
      </c>
      <c r="H10" s="23"/>
      <c r="I10" s="39">
        <v>4074.42</v>
      </c>
      <c r="J10" s="40">
        <f t="shared" si="0"/>
        <v>4074.42</v>
      </c>
      <c r="K10" s="40">
        <f t="shared" si="1"/>
        <v>3870.699</v>
      </c>
      <c r="L10" s="40">
        <f t="shared" si="2"/>
        <v>3677.16405</v>
      </c>
      <c r="M10" s="42"/>
    </row>
    <row r="11" s="5" customFormat="1" ht="84" customHeight="1" spans="1:13">
      <c r="A11" s="20">
        <v>7</v>
      </c>
      <c r="B11" s="21" t="s">
        <v>22</v>
      </c>
      <c r="C11" s="21" t="s">
        <v>33</v>
      </c>
      <c r="D11" s="22" t="s">
        <v>34</v>
      </c>
      <c r="E11" s="23"/>
      <c r="F11" s="24" t="s">
        <v>30</v>
      </c>
      <c r="G11" s="21" t="s">
        <v>27</v>
      </c>
      <c r="H11" s="23"/>
      <c r="I11" s="39">
        <v>1775</v>
      </c>
      <c r="J11" s="40">
        <f t="shared" si="0"/>
        <v>1775</v>
      </c>
      <c r="K11" s="40">
        <f t="shared" si="1"/>
        <v>1686.25</v>
      </c>
      <c r="L11" s="40">
        <f t="shared" si="2"/>
        <v>1601.9375</v>
      </c>
      <c r="M11" s="42"/>
    </row>
    <row r="12" s="5" customFormat="1" ht="84" customHeight="1" spans="1:13">
      <c r="A12" s="20">
        <v>8</v>
      </c>
      <c r="B12" s="21" t="s">
        <v>22</v>
      </c>
      <c r="C12" s="21" t="s">
        <v>35</v>
      </c>
      <c r="D12" s="22" t="s">
        <v>36</v>
      </c>
      <c r="E12" s="24" t="s">
        <v>37</v>
      </c>
      <c r="F12" s="23"/>
      <c r="G12" s="21" t="s">
        <v>27</v>
      </c>
      <c r="H12" s="23"/>
      <c r="I12" s="39">
        <v>871.572712859848</v>
      </c>
      <c r="J12" s="40">
        <f t="shared" si="0"/>
        <v>871.572712859848</v>
      </c>
      <c r="K12" s="40">
        <f t="shared" si="1"/>
        <v>827.994077216856</v>
      </c>
      <c r="L12" s="40">
        <f t="shared" si="2"/>
        <v>786.594373356013</v>
      </c>
      <c r="M12" s="42"/>
    </row>
    <row r="13" s="5" customFormat="1" ht="298" customHeight="1" spans="1:13">
      <c r="A13" s="20">
        <v>9</v>
      </c>
      <c r="B13" s="21" t="s">
        <v>22</v>
      </c>
      <c r="C13" s="25">
        <v>330407005</v>
      </c>
      <c r="D13" s="22" t="s">
        <v>38</v>
      </c>
      <c r="E13" s="24" t="s">
        <v>39</v>
      </c>
      <c r="F13" s="24" t="s">
        <v>40</v>
      </c>
      <c r="G13" s="21" t="s">
        <v>27</v>
      </c>
      <c r="H13" s="24" t="s">
        <v>41</v>
      </c>
      <c r="I13" s="39">
        <v>4560</v>
      </c>
      <c r="J13" s="40">
        <f t="shared" si="0"/>
        <v>4560</v>
      </c>
      <c r="K13" s="40">
        <f t="shared" si="1"/>
        <v>4332</v>
      </c>
      <c r="L13" s="40">
        <f t="shared" si="2"/>
        <v>4115.4</v>
      </c>
      <c r="M13" s="42"/>
    </row>
    <row r="14" s="5" customFormat="1" ht="97" customHeight="1" spans="1:13">
      <c r="A14" s="20">
        <v>10</v>
      </c>
      <c r="B14" s="21" t="s">
        <v>22</v>
      </c>
      <c r="C14" s="21" t="s">
        <v>42</v>
      </c>
      <c r="D14" s="22" t="s">
        <v>43</v>
      </c>
      <c r="E14" s="24" t="s">
        <v>44</v>
      </c>
      <c r="F14" s="23"/>
      <c r="G14" s="21" t="s">
        <v>27</v>
      </c>
      <c r="H14" s="23"/>
      <c r="I14" s="39">
        <v>610</v>
      </c>
      <c r="J14" s="40">
        <f t="shared" si="0"/>
        <v>610</v>
      </c>
      <c r="K14" s="40">
        <f t="shared" si="1"/>
        <v>579.5</v>
      </c>
      <c r="L14" s="40">
        <f t="shared" si="2"/>
        <v>550.525</v>
      </c>
      <c r="M14" s="42"/>
    </row>
    <row r="15" s="5" customFormat="1" ht="97" customHeight="1" spans="1:13">
      <c r="A15" s="20">
        <v>11</v>
      </c>
      <c r="B15" s="21" t="s">
        <v>22</v>
      </c>
      <c r="C15" s="21" t="s">
        <v>45</v>
      </c>
      <c r="D15" s="22" t="s">
        <v>46</v>
      </c>
      <c r="E15" s="24" t="s">
        <v>47</v>
      </c>
      <c r="F15" s="23"/>
      <c r="G15" s="21" t="s">
        <v>27</v>
      </c>
      <c r="H15" s="23"/>
      <c r="I15" s="39">
        <v>430</v>
      </c>
      <c r="J15" s="40">
        <f t="shared" si="0"/>
        <v>430</v>
      </c>
      <c r="K15" s="40">
        <f t="shared" si="1"/>
        <v>408.5</v>
      </c>
      <c r="L15" s="40">
        <f t="shared" si="2"/>
        <v>388.075</v>
      </c>
      <c r="M15" s="42"/>
    </row>
    <row r="16" s="5" customFormat="1" ht="97" customHeight="1" spans="1:13">
      <c r="A16" s="20">
        <v>12</v>
      </c>
      <c r="B16" s="21" t="s">
        <v>22</v>
      </c>
      <c r="C16" s="26" t="s">
        <v>48</v>
      </c>
      <c r="D16" s="22" t="s">
        <v>49</v>
      </c>
      <c r="E16" s="24" t="s">
        <v>50</v>
      </c>
      <c r="F16" s="23"/>
      <c r="G16" s="21" t="s">
        <v>27</v>
      </c>
      <c r="H16" s="23"/>
      <c r="I16" s="39">
        <v>520</v>
      </c>
      <c r="J16" s="40">
        <f t="shared" si="0"/>
        <v>520</v>
      </c>
      <c r="K16" s="40">
        <f t="shared" si="1"/>
        <v>494</v>
      </c>
      <c r="L16" s="40">
        <f t="shared" si="2"/>
        <v>469.3</v>
      </c>
      <c r="M16" s="42"/>
    </row>
    <row r="17" s="5" customFormat="1" ht="70" customHeight="1" spans="1:13">
      <c r="A17" s="20">
        <v>13</v>
      </c>
      <c r="B17" s="21" t="s">
        <v>22</v>
      </c>
      <c r="C17" s="21" t="s">
        <v>51</v>
      </c>
      <c r="D17" s="22" t="s">
        <v>52</v>
      </c>
      <c r="E17" s="24" t="s">
        <v>53</v>
      </c>
      <c r="F17" s="23"/>
      <c r="G17" s="21" t="s">
        <v>27</v>
      </c>
      <c r="H17" s="23"/>
      <c r="I17" s="39">
        <v>600</v>
      </c>
      <c r="J17" s="40">
        <f t="shared" si="0"/>
        <v>600</v>
      </c>
      <c r="K17" s="40">
        <f t="shared" si="1"/>
        <v>570</v>
      </c>
      <c r="L17" s="40">
        <f t="shared" si="2"/>
        <v>541.5</v>
      </c>
      <c r="M17" s="42"/>
    </row>
    <row r="18" s="5" customFormat="1" ht="70" customHeight="1" spans="1:13">
      <c r="A18" s="20">
        <v>14</v>
      </c>
      <c r="B18" s="21" t="s">
        <v>22</v>
      </c>
      <c r="C18" s="21" t="s">
        <v>54</v>
      </c>
      <c r="D18" s="22" t="s">
        <v>55</v>
      </c>
      <c r="E18" s="24" t="s">
        <v>56</v>
      </c>
      <c r="F18" s="23"/>
      <c r="G18" s="21" t="s">
        <v>27</v>
      </c>
      <c r="H18" s="23"/>
      <c r="I18" s="39">
        <v>690</v>
      </c>
      <c r="J18" s="40">
        <f t="shared" si="0"/>
        <v>690</v>
      </c>
      <c r="K18" s="40">
        <f t="shared" si="1"/>
        <v>655.5</v>
      </c>
      <c r="L18" s="40">
        <f t="shared" si="2"/>
        <v>622.725</v>
      </c>
      <c r="M18" s="42"/>
    </row>
    <row r="19" s="5" customFormat="1" ht="70" customHeight="1" spans="1:13">
      <c r="A19" s="20">
        <v>15</v>
      </c>
      <c r="B19" s="21" t="s">
        <v>22</v>
      </c>
      <c r="C19" s="21" t="s">
        <v>57</v>
      </c>
      <c r="D19" s="22" t="s">
        <v>58</v>
      </c>
      <c r="E19" s="24" t="s">
        <v>59</v>
      </c>
      <c r="F19" s="23"/>
      <c r="G19" s="21" t="s">
        <v>27</v>
      </c>
      <c r="H19" s="23"/>
      <c r="I19" s="39">
        <v>300</v>
      </c>
      <c r="J19" s="40">
        <f t="shared" si="0"/>
        <v>300</v>
      </c>
      <c r="K19" s="40">
        <f t="shared" si="1"/>
        <v>285</v>
      </c>
      <c r="L19" s="40">
        <f t="shared" si="2"/>
        <v>270.75</v>
      </c>
      <c r="M19" s="42"/>
    </row>
    <row r="20" s="5" customFormat="1" ht="70" customHeight="1" spans="1:13">
      <c r="A20" s="20">
        <v>16</v>
      </c>
      <c r="B20" s="21" t="s">
        <v>22</v>
      </c>
      <c r="C20" s="21" t="s">
        <v>60</v>
      </c>
      <c r="D20" s="22" t="s">
        <v>61</v>
      </c>
      <c r="E20" s="24" t="s">
        <v>62</v>
      </c>
      <c r="F20" s="23"/>
      <c r="G20" s="21" t="s">
        <v>27</v>
      </c>
      <c r="H20" s="23"/>
      <c r="I20" s="39">
        <v>400</v>
      </c>
      <c r="J20" s="40">
        <f t="shared" si="0"/>
        <v>400</v>
      </c>
      <c r="K20" s="40">
        <f t="shared" si="1"/>
        <v>380</v>
      </c>
      <c r="L20" s="40">
        <f t="shared" si="2"/>
        <v>361</v>
      </c>
      <c r="M20" s="42"/>
    </row>
    <row r="21" s="5" customFormat="1" ht="70" customHeight="1" spans="1:13">
      <c r="A21" s="20">
        <v>17</v>
      </c>
      <c r="B21" s="21" t="s">
        <v>22</v>
      </c>
      <c r="C21" s="21" t="s">
        <v>63</v>
      </c>
      <c r="D21" s="22" t="s">
        <v>64</v>
      </c>
      <c r="E21" s="24" t="s">
        <v>65</v>
      </c>
      <c r="F21" s="23"/>
      <c r="G21" s="21" t="s">
        <v>27</v>
      </c>
      <c r="H21" s="23"/>
      <c r="I21" s="39">
        <v>550</v>
      </c>
      <c r="J21" s="40">
        <f t="shared" si="0"/>
        <v>550</v>
      </c>
      <c r="K21" s="40">
        <f t="shared" si="1"/>
        <v>522.5</v>
      </c>
      <c r="L21" s="40">
        <f t="shared" si="2"/>
        <v>496.375</v>
      </c>
      <c r="M21" s="42"/>
    </row>
    <row r="22" s="5" customFormat="1" ht="70" customHeight="1" spans="1:13">
      <c r="A22" s="20">
        <v>18</v>
      </c>
      <c r="B22" s="21" t="s">
        <v>22</v>
      </c>
      <c r="C22" s="21" t="s">
        <v>66</v>
      </c>
      <c r="D22" s="22" t="s">
        <v>67</v>
      </c>
      <c r="E22" s="24" t="s">
        <v>68</v>
      </c>
      <c r="F22" s="23"/>
      <c r="G22" s="21" t="s">
        <v>27</v>
      </c>
      <c r="H22" s="23"/>
      <c r="I22" s="39">
        <v>570</v>
      </c>
      <c r="J22" s="40">
        <f t="shared" si="0"/>
        <v>570</v>
      </c>
      <c r="K22" s="40">
        <f t="shared" si="1"/>
        <v>541.5</v>
      </c>
      <c r="L22" s="40">
        <f t="shared" si="2"/>
        <v>514.425</v>
      </c>
      <c r="M22" s="42"/>
    </row>
    <row r="23" s="5" customFormat="1" ht="70" customHeight="1" spans="1:13">
      <c r="A23" s="20">
        <v>19</v>
      </c>
      <c r="B23" s="21" t="s">
        <v>22</v>
      </c>
      <c r="C23" s="21" t="s">
        <v>69</v>
      </c>
      <c r="D23" s="22" t="s">
        <v>70</v>
      </c>
      <c r="E23" s="23"/>
      <c r="F23" s="23"/>
      <c r="G23" s="21" t="s">
        <v>27</v>
      </c>
      <c r="H23" s="23"/>
      <c r="I23" s="39">
        <v>650</v>
      </c>
      <c r="J23" s="40">
        <f t="shared" si="0"/>
        <v>650</v>
      </c>
      <c r="K23" s="40">
        <f t="shared" si="1"/>
        <v>617.5</v>
      </c>
      <c r="L23" s="40">
        <f t="shared" si="2"/>
        <v>586.625</v>
      </c>
      <c r="M23" s="42"/>
    </row>
    <row r="24" s="5" customFormat="1" ht="70" customHeight="1" spans="1:13">
      <c r="A24" s="20">
        <v>20</v>
      </c>
      <c r="B24" s="21" t="s">
        <v>22</v>
      </c>
      <c r="C24" s="21" t="s">
        <v>71</v>
      </c>
      <c r="D24" s="22" t="s">
        <v>72</v>
      </c>
      <c r="E24" s="23"/>
      <c r="F24" s="24" t="s">
        <v>73</v>
      </c>
      <c r="G24" s="21" t="s">
        <v>27</v>
      </c>
      <c r="H24" s="23"/>
      <c r="I24" s="39">
        <v>3227</v>
      </c>
      <c r="J24" s="40">
        <f t="shared" si="0"/>
        <v>3227</v>
      </c>
      <c r="K24" s="40">
        <f t="shared" si="1"/>
        <v>3065.65</v>
      </c>
      <c r="L24" s="40">
        <f t="shared" si="2"/>
        <v>2912.3675</v>
      </c>
      <c r="M24" s="42"/>
    </row>
    <row r="25" s="5" customFormat="1" ht="70" customHeight="1" spans="1:13">
      <c r="A25" s="20">
        <v>21</v>
      </c>
      <c r="B25" s="21" t="s">
        <v>22</v>
      </c>
      <c r="C25" s="27">
        <v>331301006</v>
      </c>
      <c r="D25" s="22" t="s">
        <v>74</v>
      </c>
      <c r="E25" s="23"/>
      <c r="F25" s="23"/>
      <c r="G25" s="26"/>
      <c r="H25" s="23"/>
      <c r="I25" s="28"/>
      <c r="J25" s="40"/>
      <c r="K25" s="40"/>
      <c r="L25" s="40"/>
      <c r="M25" s="42"/>
    </row>
    <row r="26" s="5" customFormat="1" ht="70" customHeight="1" spans="1:13">
      <c r="A26" s="20">
        <v>22</v>
      </c>
      <c r="B26" s="21" t="s">
        <v>22</v>
      </c>
      <c r="C26" s="28" t="s">
        <v>75</v>
      </c>
      <c r="D26" s="22" t="s">
        <v>76</v>
      </c>
      <c r="E26" s="24" t="s">
        <v>77</v>
      </c>
      <c r="F26" s="23"/>
      <c r="G26" s="21" t="s">
        <v>27</v>
      </c>
      <c r="H26" s="23"/>
      <c r="I26" s="39">
        <v>6942</v>
      </c>
      <c r="J26" s="40">
        <f t="shared" si="0"/>
        <v>6942</v>
      </c>
      <c r="K26" s="40">
        <f t="shared" si="1"/>
        <v>6594.9</v>
      </c>
      <c r="L26" s="40">
        <f t="shared" si="2"/>
        <v>6265.155</v>
      </c>
      <c r="M26" s="42"/>
    </row>
    <row r="27" s="5" customFormat="1" ht="70" customHeight="1" spans="1:13">
      <c r="A27" s="20">
        <v>23</v>
      </c>
      <c r="B27" s="21" t="s">
        <v>22</v>
      </c>
      <c r="C27" s="28" t="s">
        <v>78</v>
      </c>
      <c r="D27" s="22" t="s">
        <v>79</v>
      </c>
      <c r="E27" s="24" t="s">
        <v>80</v>
      </c>
      <c r="F27" s="23"/>
      <c r="G27" s="21" t="s">
        <v>27</v>
      </c>
      <c r="H27" s="23"/>
      <c r="I27" s="39">
        <v>5642</v>
      </c>
      <c r="J27" s="40">
        <f t="shared" si="0"/>
        <v>5642</v>
      </c>
      <c r="K27" s="40">
        <f t="shared" si="1"/>
        <v>5359.9</v>
      </c>
      <c r="L27" s="40">
        <f t="shared" si="2"/>
        <v>5091.905</v>
      </c>
      <c r="M27" s="42"/>
    </row>
    <row r="28" s="5" customFormat="1" ht="70" customHeight="1" spans="1:13">
      <c r="A28" s="20">
        <v>24</v>
      </c>
      <c r="B28" s="21" t="s">
        <v>22</v>
      </c>
      <c r="C28" s="28" t="s">
        <v>81</v>
      </c>
      <c r="D28" s="22" t="s">
        <v>82</v>
      </c>
      <c r="E28" s="24" t="s">
        <v>83</v>
      </c>
      <c r="F28" s="23"/>
      <c r="G28" s="21" t="s">
        <v>27</v>
      </c>
      <c r="H28" s="23"/>
      <c r="I28" s="39">
        <v>7280</v>
      </c>
      <c r="J28" s="40">
        <f t="shared" si="0"/>
        <v>7280</v>
      </c>
      <c r="K28" s="40">
        <f t="shared" si="1"/>
        <v>6916</v>
      </c>
      <c r="L28" s="40">
        <f t="shared" si="2"/>
        <v>6570.2</v>
      </c>
      <c r="M28" s="42"/>
    </row>
    <row r="29" s="5" customFormat="1" ht="70" customHeight="1" spans="1:251">
      <c r="A29" s="20">
        <v>25</v>
      </c>
      <c r="B29" s="21" t="s">
        <v>22</v>
      </c>
      <c r="C29" s="21" t="s">
        <v>84</v>
      </c>
      <c r="D29" s="22" t="s">
        <v>85</v>
      </c>
      <c r="E29" s="24" t="s">
        <v>86</v>
      </c>
      <c r="F29" s="23"/>
      <c r="G29" s="21" t="s">
        <v>27</v>
      </c>
      <c r="H29" s="23"/>
      <c r="I29" s="39">
        <v>2433.6</v>
      </c>
      <c r="J29" s="40">
        <f t="shared" si="0"/>
        <v>2433.6</v>
      </c>
      <c r="K29" s="40">
        <f t="shared" si="1"/>
        <v>2311.92</v>
      </c>
      <c r="L29" s="40">
        <f t="shared" si="2"/>
        <v>2196.324</v>
      </c>
      <c r="M29" s="4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</row>
    <row r="30" s="5" customFormat="1" ht="70" customHeight="1" spans="1:251">
      <c r="A30" s="20">
        <v>26</v>
      </c>
      <c r="B30" s="21" t="s">
        <v>22</v>
      </c>
      <c r="C30" s="25">
        <v>331602004</v>
      </c>
      <c r="D30" s="22" t="s">
        <v>87</v>
      </c>
      <c r="E30" s="24" t="s">
        <v>88</v>
      </c>
      <c r="F30" s="23"/>
      <c r="G30" s="21" t="s">
        <v>89</v>
      </c>
      <c r="H30" s="23"/>
      <c r="I30" s="39"/>
      <c r="J30" s="40"/>
      <c r="K30" s="40"/>
      <c r="L30" s="40"/>
      <c r="M30" s="4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</row>
    <row r="31" s="5" customFormat="1" ht="70" customHeight="1" spans="1:251">
      <c r="A31" s="20">
        <v>27</v>
      </c>
      <c r="B31" s="21" t="s">
        <v>22</v>
      </c>
      <c r="C31" s="21" t="s">
        <v>90</v>
      </c>
      <c r="D31" s="22" t="s">
        <v>91</v>
      </c>
      <c r="E31" s="24" t="s">
        <v>92</v>
      </c>
      <c r="F31" s="23"/>
      <c r="G31" s="21" t="s">
        <v>89</v>
      </c>
      <c r="H31" s="23"/>
      <c r="I31" s="39">
        <v>740</v>
      </c>
      <c r="J31" s="40">
        <f>I31</f>
        <v>740</v>
      </c>
      <c r="K31" s="40">
        <f t="shared" si="1"/>
        <v>703</v>
      </c>
      <c r="L31" s="40">
        <f t="shared" si="2"/>
        <v>667.85</v>
      </c>
      <c r="M31" s="4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</row>
    <row r="32" s="5" customFormat="1" ht="70" customHeight="1" spans="1:251">
      <c r="A32" s="20">
        <v>28</v>
      </c>
      <c r="B32" s="21" t="s">
        <v>22</v>
      </c>
      <c r="C32" s="21" t="s">
        <v>93</v>
      </c>
      <c r="D32" s="22" t="s">
        <v>94</v>
      </c>
      <c r="E32" s="24" t="s">
        <v>95</v>
      </c>
      <c r="F32" s="23"/>
      <c r="G32" s="21" t="s">
        <v>89</v>
      </c>
      <c r="H32" s="23"/>
      <c r="I32" s="39">
        <v>340</v>
      </c>
      <c r="J32" s="40">
        <f>I32</f>
        <v>340</v>
      </c>
      <c r="K32" s="40">
        <f t="shared" si="1"/>
        <v>323</v>
      </c>
      <c r="L32" s="40">
        <f t="shared" si="2"/>
        <v>306.85</v>
      </c>
      <c r="M32" s="4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</row>
    <row r="33" s="5" customFormat="1" ht="70" customHeight="1" spans="1:251">
      <c r="A33" s="20">
        <v>29</v>
      </c>
      <c r="B33" s="21" t="s">
        <v>22</v>
      </c>
      <c r="C33" s="21" t="s">
        <v>96</v>
      </c>
      <c r="D33" s="22" t="s">
        <v>97</v>
      </c>
      <c r="E33" s="24" t="s">
        <v>98</v>
      </c>
      <c r="F33" s="23"/>
      <c r="G33" s="21" t="s">
        <v>89</v>
      </c>
      <c r="H33" s="23"/>
      <c r="I33" s="39">
        <v>140</v>
      </c>
      <c r="J33" s="40">
        <f>I33</f>
        <v>140</v>
      </c>
      <c r="K33" s="40">
        <f t="shared" si="1"/>
        <v>133</v>
      </c>
      <c r="L33" s="40">
        <f t="shared" si="2"/>
        <v>126.35</v>
      </c>
      <c r="M33" s="4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</row>
    <row r="34" s="5" customFormat="1" ht="70" customHeight="1" spans="1:13">
      <c r="A34" s="20">
        <v>30</v>
      </c>
      <c r="B34" s="21" t="s">
        <v>99</v>
      </c>
      <c r="C34" s="21" t="s">
        <v>100</v>
      </c>
      <c r="D34" s="22" t="s">
        <v>101</v>
      </c>
      <c r="E34" s="24" t="s">
        <v>102</v>
      </c>
      <c r="F34" s="23"/>
      <c r="G34" s="21" t="s">
        <v>103</v>
      </c>
      <c r="H34" s="23"/>
      <c r="I34" s="39">
        <v>121</v>
      </c>
      <c r="J34" s="40">
        <f>I34</f>
        <v>121</v>
      </c>
      <c r="K34" s="40">
        <f t="shared" si="1"/>
        <v>114.95</v>
      </c>
      <c r="L34" s="40">
        <f t="shared" si="2"/>
        <v>109.2025</v>
      </c>
      <c r="M34" s="42"/>
    </row>
  </sheetData>
  <mergeCells count="13">
    <mergeCell ref="A1:I1"/>
    <mergeCell ref="A2:I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</mergeCells>
  <printOptions horizontalCentered="1"/>
  <pageMargins left="0.196527777777778" right="0.196527777777778" top="0.196527777777778" bottom="0.196527777777778" header="0" footer="0"/>
  <pageSetup paperSize="9" scale="3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黄伊俐</dc:creator>
  <cp:lastModifiedBy>Ybing~</cp:lastModifiedBy>
  <dcterms:created xsi:type="dcterms:W3CDTF">2024-11-08T16:38:57Z</dcterms:created>
  <dcterms:modified xsi:type="dcterms:W3CDTF">2024-12-11T06:54:39Z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C8AC9F7FB33E4B96B4F5E4E4FEA04015_13</vt:lpwstr>
  </property>
  <property fmtid="{D5CDD505-2E9C-101B-9397-08002B2CF9AE}" pid="3" name="KSOProductBuildVer">
    <vt:lpwstr>2052-12.1.0.19302</vt:lpwstr>
  </property>
</Properties>
</file>