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省" sheetId="1" r:id="rId1"/>
    <sheet name="长春市" sheetId="2" r:id="rId2"/>
    <sheet name="吉林市" sheetId="3" r:id="rId3"/>
    <sheet name="延边州" sheetId="4" r:id="rId4"/>
    <sheet name="四平市" sheetId="5" r:id="rId5"/>
    <sheet name="通化市" sheetId="6" r:id="rId6"/>
    <sheet name="白城市" sheetId="7" r:id="rId7"/>
    <sheet name="辽源市" sheetId="8" r:id="rId8"/>
    <sheet name="松原市" sheetId="9" r:id="rId9"/>
    <sheet name="白山市" sheetId="10" r:id="rId10"/>
    <sheet name="长白山" sheetId="11" r:id="rId11"/>
    <sheet name="梅河口市" sheetId="12" r:id="rId12"/>
  </sheets>
  <calcPr calcId="144525"/>
</workbook>
</file>

<file path=xl/sharedStrings.xml><?xml version="1.0" encoding="utf-8"?>
<sst xmlns="http://schemas.openxmlformats.org/spreadsheetml/2006/main" count="1104" uniqueCount="74">
  <si>
    <t>附件3</t>
  </si>
  <si>
    <t>吉林省十六省(区、兵团)（江西牵头）药品集中带量采购中选产品协议采购量明细</t>
  </si>
  <si>
    <t>序号</t>
  </si>
  <si>
    <t>药品代码</t>
  </si>
  <si>
    <t>通用名</t>
  </si>
  <si>
    <t>剂型</t>
  </si>
  <si>
    <t>规格</t>
  </si>
  <si>
    <t>包装数量</t>
  </si>
  <si>
    <t>制剂单位</t>
  </si>
  <si>
    <t>包装方式</t>
  </si>
  <si>
    <t>计价单位</t>
  </si>
  <si>
    <t>中选企业</t>
  </si>
  <si>
    <t>中选价格
（元）</t>
  </si>
  <si>
    <t>规定比例</t>
  </si>
  <si>
    <t>预采购量
（支/袋/瓶）</t>
  </si>
  <si>
    <t>协议采购量
（支/袋/瓶）</t>
  </si>
  <si>
    <t>备注</t>
  </si>
  <si>
    <t>XA03ADY181B002010201708</t>
  </si>
  <si>
    <t>盐酸罂粟碱注射液</t>
  </si>
  <si>
    <t>注射液</t>
  </si>
  <si>
    <t>1ml:30mg</t>
  </si>
  <si>
    <t>支</t>
  </si>
  <si>
    <t>安瓿瓶</t>
  </si>
  <si>
    <t>成都倍特药业股份有限公司</t>
  </si>
  <si>
    <t xml:space="preserve">100ml:盐酸罂粟碱30mg与氯化钠0.9g，30mg均折算至1ml:30mg,乘以1； </t>
  </si>
  <si>
    <t>XV02DCH083B002010101521</t>
  </si>
  <si>
    <t>混合糖电解质注射液</t>
  </si>
  <si>
    <t>注射剂</t>
  </si>
  <si>
    <t>500ml</t>
  </si>
  <si>
    <t>袋</t>
  </si>
  <si>
    <t>三层共挤输液用袋</t>
  </si>
  <si>
    <t>江苏正大丰海制药有限公司</t>
  </si>
  <si>
    <t>XV02DCH083B002010103889</t>
  </si>
  <si>
    <t>瓶</t>
  </si>
  <si>
    <t>钠钙玻璃输液瓶、注射液用卤化丁基橡胶塞(溴化)和输液瓶用铝塑组合盖包装。</t>
  </si>
  <si>
    <t>内蒙古白医制药股份有限公司</t>
  </si>
  <si>
    <t>XJ05ABD019B001020103458</t>
  </si>
  <si>
    <t>注射用单磷酸阿糖腺苷</t>
  </si>
  <si>
    <t>冻干粉针剂</t>
  </si>
  <si>
    <t>0.2g</t>
  </si>
  <si>
    <t>西林瓶</t>
  </si>
  <si>
    <t>盒</t>
  </si>
  <si>
    <t>国药一心制药有限公司</t>
  </si>
  <si>
    <t>XJ05ABD019B001010103458</t>
  </si>
  <si>
    <t>0.1g</t>
  </si>
  <si>
    <t>XB02BXK018B001010205791</t>
  </si>
  <si>
    <t>注射用卡络磺钠</t>
  </si>
  <si>
    <t>20mg</t>
  </si>
  <si>
    <t>玻璃管制注射剂瓶</t>
  </si>
  <si>
    <t>海南倍特药业有限公司</t>
  </si>
  <si>
    <t>如100ml:卡络磺钠80mg与氯化钠0.9g折算至20mg,报量乘以4；如2ml:20mg折算至20mg,报量乘以1；</t>
  </si>
  <si>
    <t>XB02BXK018B001020105791</t>
  </si>
  <si>
    <t>40mg</t>
  </si>
  <si>
    <t>XB02BXK018B014010204141</t>
  </si>
  <si>
    <t>注射剂(冻干粉针剂)</t>
  </si>
  <si>
    <t>西林瓶装</t>
  </si>
  <si>
    <t>山东罗欣药业集团股份有限公司</t>
  </si>
  <si>
    <t>XJ01CFB083B001010102946</t>
  </si>
  <si>
    <t>注射用苯唑西林钠</t>
  </si>
  <si>
    <t>0.5g</t>
  </si>
  <si>
    <t>山西振东泰盛制药有限公司</t>
  </si>
  <si>
    <t>如1.0g折算至0.5g，报量乘以2；如2.0g折算至0.5g，报量乘以4。</t>
  </si>
  <si>
    <t>附 件1</t>
  </si>
  <si>
    <t>（长春市）十六省（市、区）联盟药品带量采购中选结果协议采购量明细</t>
  </si>
  <si>
    <t>（吉林市）十六省（市、区）联盟药品带量采购中选结果协议采购量明细</t>
  </si>
  <si>
    <t>（延边州）十六省（市、区）联盟药品带量采购中选结果协议采购量明细</t>
  </si>
  <si>
    <t>（四平市）十六省（市、区）联盟药品带量采购中选结果协议采购量明细</t>
  </si>
  <si>
    <t>（通化市）十六省（市、区）联盟药品带量采购中选结果协议采购量明细</t>
  </si>
  <si>
    <t>（白城市）十六省（市、区）联盟药品带量采购中选结果协议采购量明细</t>
  </si>
  <si>
    <t>（辽源市）十六省（市、区）联盟药品带量采购中选结果协议采购量明细</t>
  </si>
  <si>
    <t>（松原市）十六省（市、区）联盟药品带量采购中选结果协议采购量明细</t>
  </si>
  <si>
    <t>（白山市）十六省（市、区）联盟药品带量采购中选结果协议采购量明细</t>
  </si>
  <si>
    <t>（长白山保护开发区）十六省（市、区）联盟药品带量采购中选结果协议采购量明细</t>
  </si>
  <si>
    <t>（梅河口市）十六省（市、区）联盟药品带量采购中选结果协议采购量明细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</si>
</sst>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9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A1" sqref="A1:B1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0</v>
      </c>
      <c r="B1" s="3"/>
      <c r="O1" s="2"/>
    </row>
    <row r="2" s="1" customFormat="1" ht="3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6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559711</v>
      </c>
      <c r="N4" s="11">
        <f t="shared" ref="N4:N12" si="0">L4*M4</f>
        <v>279855.5</v>
      </c>
      <c r="O4" s="12" t="s">
        <v>24</v>
      </c>
      <c r="P4" s="18"/>
    </row>
    <row r="5" s="1" customFormat="1" ht="24" customHeight="1" spans="1:16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11244</v>
      </c>
      <c r="N5" s="11">
        <f t="shared" si="0"/>
        <v>2811</v>
      </c>
      <c r="O5" s="12"/>
      <c r="P5" s="18"/>
    </row>
    <row r="6" s="1" customFormat="1" ht="52.5" spans="1:16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11244</v>
      </c>
      <c r="N6" s="11">
        <f t="shared" si="0"/>
        <v>5622</v>
      </c>
      <c r="O6" s="12"/>
      <c r="P6" s="18"/>
    </row>
    <row r="7" s="1" customFormat="1" ht="24" customHeight="1" spans="1:16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88186</v>
      </c>
      <c r="N7" s="11">
        <f t="shared" si="0"/>
        <v>44093</v>
      </c>
      <c r="O7" s="12"/>
      <c r="P7" s="18"/>
    </row>
    <row r="8" s="1" customFormat="1" ht="24" customHeight="1" spans="1:16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244815</v>
      </c>
      <c r="N8" s="11">
        <f t="shared" si="0"/>
        <v>122407.5</v>
      </c>
      <c r="O8" s="12"/>
      <c r="P8" s="18"/>
    </row>
    <row r="9" s="1" customFormat="1" ht="21" spans="1:16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54082</v>
      </c>
      <c r="N9" s="11">
        <f t="shared" si="0"/>
        <v>13520.5</v>
      </c>
      <c r="O9" s="19" t="s">
        <v>50</v>
      </c>
      <c r="P9" s="18"/>
    </row>
    <row r="10" s="1" customFormat="1" ht="21" spans="1:16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100</v>
      </c>
      <c r="N10" s="11">
        <f t="shared" si="0"/>
        <v>25</v>
      </c>
      <c r="O10" s="19"/>
      <c r="P10" s="18"/>
    </row>
    <row r="11" s="1" customFormat="1" ht="22.5" spans="1:16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54082</v>
      </c>
      <c r="N11" s="11">
        <f t="shared" si="0"/>
        <v>27041</v>
      </c>
      <c r="O11" s="19"/>
      <c r="P11" s="18"/>
    </row>
    <row r="12" s="1" customFormat="1" ht="24" customHeight="1" spans="1:16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882588</v>
      </c>
      <c r="N12" s="11">
        <f t="shared" si="0"/>
        <v>441294</v>
      </c>
      <c r="O12" s="12" t="s">
        <v>61</v>
      </c>
      <c r="P12" s="18"/>
    </row>
    <row r="13" spans="16:16">
      <c r="P13" s="18"/>
    </row>
    <row r="14" spans="16:16">
      <c r="P14" s="18"/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2.5" spans="1:18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6275</v>
      </c>
      <c r="N4" s="11">
        <f>L4*M4</f>
        <v>3137.5</v>
      </c>
      <c r="O4" s="12" t="s">
        <v>24</v>
      </c>
      <c r="Q4" s="16"/>
      <c r="R4" s="16"/>
    </row>
    <row r="5" s="1" customFormat="1" ht="21" spans="1:18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  <c r="Q5" s="16"/>
      <c r="R5" s="16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11400</v>
      </c>
      <c r="N7" s="11">
        <f t="shared" si="0"/>
        <v>5700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8800</v>
      </c>
      <c r="N8" s="11">
        <f t="shared" si="0"/>
        <v>4400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0</v>
      </c>
      <c r="N9" s="11">
        <f t="shared" si="0"/>
        <v>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0</v>
      </c>
      <c r="N11" s="11">
        <f t="shared" si="0"/>
        <v>0</v>
      </c>
      <c r="O11" s="15"/>
    </row>
    <row r="12" s="1" customFormat="1" ht="22.5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37920</v>
      </c>
      <c r="N12" s="11">
        <f t="shared" si="0"/>
        <v>18960</v>
      </c>
      <c r="O12" s="12" t="s">
        <v>61</v>
      </c>
    </row>
    <row r="16" spans="10:14">
      <c r="J16"/>
      <c r="K16"/>
      <c r="L16"/>
      <c r="M16"/>
      <c r="N16"/>
    </row>
    <row r="17" spans="10:14">
      <c r="J17"/>
      <c r="K17"/>
      <c r="L17"/>
      <c r="M17"/>
      <c r="N17"/>
    </row>
    <row r="18" spans="10:14">
      <c r="J18"/>
      <c r="K18"/>
      <c r="L18"/>
      <c r="M18"/>
      <c r="N18"/>
    </row>
    <row r="19" spans="10:14">
      <c r="J19"/>
      <c r="K19"/>
      <c r="L19"/>
      <c r="M19"/>
      <c r="N19"/>
    </row>
    <row r="20" spans="10:14">
      <c r="J20"/>
      <c r="K20"/>
      <c r="L20"/>
      <c r="M20"/>
      <c r="N20"/>
    </row>
    <row r="21" spans="10:14">
      <c r="J21"/>
      <c r="K21"/>
      <c r="L21"/>
      <c r="M21"/>
      <c r="N21"/>
    </row>
    <row r="22" spans="10:14">
      <c r="J22"/>
      <c r="K22"/>
      <c r="L22"/>
      <c r="M22"/>
      <c r="N22"/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19" sqref="M19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800</v>
      </c>
      <c r="N4" s="11">
        <f>L4*M4</f>
        <v>400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0</v>
      </c>
      <c r="N7" s="11">
        <f t="shared" si="0"/>
        <v>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20</v>
      </c>
      <c r="N8" s="11">
        <f t="shared" si="0"/>
        <v>10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0</v>
      </c>
      <c r="N9" s="11">
        <f t="shared" si="0"/>
        <v>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0</v>
      </c>
      <c r="N11" s="11">
        <f t="shared" si="0"/>
        <v>0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800</v>
      </c>
      <c r="N12" s="11">
        <f t="shared" si="0"/>
        <v>400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2922</v>
      </c>
      <c r="N4" s="11">
        <f>L4*M4</f>
        <v>1461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8160</v>
      </c>
      <c r="N7" s="11">
        <f t="shared" si="0"/>
        <v>4080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460</v>
      </c>
      <c r="N8" s="11">
        <f t="shared" si="0"/>
        <v>230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0</v>
      </c>
      <c r="N9" s="11">
        <f t="shared" si="0"/>
        <v>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100</v>
      </c>
      <c r="N10" s="11">
        <f t="shared" si="0"/>
        <v>25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0</v>
      </c>
      <c r="N11" s="11">
        <f t="shared" si="0"/>
        <v>0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18540</v>
      </c>
      <c r="N12" s="11">
        <f t="shared" si="0"/>
        <v>9270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1" customWidth="1"/>
    <col min="16" max="16" width="9" style="1"/>
    <col min="17" max="17" width="40" style="1" customWidth="1"/>
    <col min="18" max="254" width="9" style="1"/>
  </cols>
  <sheetData>
    <row r="1" s="1" customFormat="1" ht="19" customHeight="1" spans="1:2">
      <c r="A1" s="3" t="s">
        <v>62</v>
      </c>
      <c r="B1" s="3"/>
    </row>
    <row r="2" s="1" customFormat="1" ht="38" customHeight="1" spans="1:15">
      <c r="A2" s="4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Q3" s="16"/>
      <c r="R3" s="16"/>
    </row>
    <row r="4" s="1" customFormat="1" ht="22.5" spans="1:18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395487</v>
      </c>
      <c r="N4" s="11">
        <f>L4*M4</f>
        <v>197743.5</v>
      </c>
      <c r="O4" s="12" t="s">
        <v>24</v>
      </c>
      <c r="Q4" s="16"/>
      <c r="R4" s="16"/>
    </row>
    <row r="5" s="1" customFormat="1" ht="21" spans="1:18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6344</v>
      </c>
      <c r="N5" s="11">
        <f t="shared" ref="N5:N12" si="0">L5*M5</f>
        <v>1586</v>
      </c>
      <c r="O5" s="12"/>
      <c r="Q5" s="16"/>
      <c r="R5" s="16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6344</v>
      </c>
      <c r="N6" s="11">
        <f t="shared" si="0"/>
        <v>3172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46106</v>
      </c>
      <c r="N7" s="11">
        <f t="shared" si="0"/>
        <v>23053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97607</v>
      </c>
      <c r="N8" s="11">
        <f t="shared" si="0"/>
        <v>48803.5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20936</v>
      </c>
      <c r="N9" s="11">
        <f t="shared" si="0"/>
        <v>5234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20936</v>
      </c>
      <c r="N11" s="11">
        <f t="shared" si="0"/>
        <v>10468</v>
      </c>
      <c r="O11" s="15"/>
    </row>
    <row r="12" s="1" customFormat="1" ht="22.5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253585</v>
      </c>
      <c r="N12" s="11">
        <f t="shared" si="0"/>
        <v>126792.5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P4" sqref="P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2.5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39844</v>
      </c>
      <c r="N4" s="11">
        <f>L4*M4</f>
        <v>19922</v>
      </c>
      <c r="O4" s="12" t="s">
        <v>24</v>
      </c>
    </row>
    <row r="5" s="1" customFormat="1" ht="2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350</v>
      </c>
      <c r="N7" s="11">
        <f t="shared" si="0"/>
        <v>175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23530</v>
      </c>
      <c r="N8" s="11">
        <f t="shared" si="0"/>
        <v>11765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0</v>
      </c>
      <c r="N9" s="11">
        <f t="shared" si="0"/>
        <v>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0</v>
      </c>
      <c r="N11" s="11">
        <f t="shared" si="0"/>
        <v>0</v>
      </c>
      <c r="O11" s="15"/>
    </row>
    <row r="12" s="1" customFormat="1" ht="22.5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67503</v>
      </c>
      <c r="N12" s="11">
        <f t="shared" si="0"/>
        <v>33751.5</v>
      </c>
      <c r="O12" s="12" t="s">
        <v>61</v>
      </c>
    </row>
    <row r="15" spans="11:15">
      <c r="K15"/>
      <c r="L15"/>
      <c r="M15"/>
      <c r="N15"/>
      <c r="O15" s="17"/>
    </row>
    <row r="16" spans="11:15">
      <c r="K16"/>
      <c r="L16"/>
      <c r="M16"/>
      <c r="N16"/>
      <c r="O16" s="17"/>
    </row>
    <row r="17" spans="11:15">
      <c r="K17"/>
      <c r="L17"/>
      <c r="M17"/>
      <c r="N17"/>
      <c r="O17" s="17"/>
    </row>
    <row r="18" spans="11:15">
      <c r="K18"/>
      <c r="L18"/>
      <c r="M18"/>
      <c r="N18"/>
      <c r="O18" s="17"/>
    </row>
    <row r="19" spans="11:15">
      <c r="K19"/>
      <c r="L19"/>
      <c r="M19"/>
      <c r="N19"/>
      <c r="O19" s="17"/>
    </row>
    <row r="20" spans="11:15">
      <c r="K20"/>
      <c r="L20"/>
      <c r="M20"/>
      <c r="N20"/>
      <c r="O20" s="17"/>
    </row>
    <row r="21" spans="11:15">
      <c r="K21"/>
      <c r="L21"/>
      <c r="M21"/>
      <c r="N21"/>
      <c r="O21" s="17"/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9668</v>
      </c>
      <c r="N4" s="11">
        <f>L4*M4</f>
        <v>4834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4780</v>
      </c>
      <c r="N5" s="11">
        <f t="shared" ref="N5:N12" si="0">L5*M5</f>
        <v>1195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4780</v>
      </c>
      <c r="N6" s="11">
        <f t="shared" si="0"/>
        <v>2390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19000</v>
      </c>
      <c r="N7" s="11">
        <f t="shared" si="0"/>
        <v>9500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39222</v>
      </c>
      <c r="N8" s="11">
        <f t="shared" si="0"/>
        <v>19611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3200</v>
      </c>
      <c r="N9" s="11">
        <f t="shared" si="0"/>
        <v>800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3200</v>
      </c>
      <c r="N11" s="11">
        <f t="shared" si="0"/>
        <v>1600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12500</v>
      </c>
      <c r="N12" s="11">
        <f t="shared" si="0"/>
        <v>6250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17" width="9" style="1"/>
    <col min="18" max="18" width="23.8166666666667" style="1" customWidth="1"/>
    <col min="19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24918</v>
      </c>
      <c r="N4" s="11">
        <f>M4*L4</f>
        <v>12459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120</v>
      </c>
      <c r="N5" s="11">
        <f t="shared" ref="N5:N12" si="0">M5*L5</f>
        <v>30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120</v>
      </c>
      <c r="N6" s="11">
        <f t="shared" si="0"/>
        <v>60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800</v>
      </c>
      <c r="N7" s="11">
        <f t="shared" si="0"/>
        <v>400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50358</v>
      </c>
      <c r="N8" s="11">
        <f t="shared" si="0"/>
        <v>25179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21506</v>
      </c>
      <c r="N9" s="11">
        <f t="shared" si="0"/>
        <v>5376.5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21506</v>
      </c>
      <c r="N11" s="11">
        <f t="shared" si="0"/>
        <v>10753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87761</v>
      </c>
      <c r="N12" s="11">
        <f t="shared" si="0"/>
        <v>43880.5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4711</v>
      </c>
      <c r="N4" s="11">
        <f>L4*M4</f>
        <v>2355.5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10</v>
      </c>
      <c r="N7" s="11">
        <f t="shared" si="0"/>
        <v>5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2722</v>
      </c>
      <c r="N8" s="11">
        <f t="shared" si="0"/>
        <v>1361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0</v>
      </c>
      <c r="N9" s="11">
        <f t="shared" si="0"/>
        <v>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0</v>
      </c>
      <c r="N11" s="11">
        <f t="shared" si="0"/>
        <v>0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86861</v>
      </c>
      <c r="N12" s="11">
        <f t="shared" si="0"/>
        <v>43430.5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16" width="9" style="1"/>
    <col min="17" max="17" width="38.1833333333333" style="1" customWidth="1"/>
    <col min="18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2.5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32575</v>
      </c>
      <c r="N4" s="11">
        <f>L4*M4</f>
        <v>16287.5</v>
      </c>
      <c r="O4" s="12" t="s">
        <v>24</v>
      </c>
    </row>
    <row r="5" s="1" customFormat="1" ht="2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0</v>
      </c>
      <c r="N7" s="11">
        <f t="shared" si="0"/>
        <v>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4300</v>
      </c>
      <c r="N8" s="11">
        <f t="shared" si="0"/>
        <v>2150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990</v>
      </c>
      <c r="N9" s="11">
        <f t="shared" si="0"/>
        <v>247.5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/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990</v>
      </c>
      <c r="N11" s="11">
        <f t="shared" si="0"/>
        <v>495</v>
      </c>
      <c r="O11" s="15"/>
    </row>
    <row r="12" s="1" customFormat="1" ht="22.5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113558</v>
      </c>
      <c r="N12" s="11">
        <f t="shared" si="0"/>
        <v>56779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17" width="9" style="1"/>
    <col min="18" max="18" width="27.8166666666667" style="1" customWidth="1"/>
    <col min="19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15861</v>
      </c>
      <c r="N4" s="11">
        <f>L4*M4</f>
        <v>7930.5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0</v>
      </c>
      <c r="N7" s="11">
        <f t="shared" si="0"/>
        <v>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2940</v>
      </c>
      <c r="N8" s="11">
        <f t="shared" si="0"/>
        <v>1470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7360</v>
      </c>
      <c r="N9" s="11">
        <f t="shared" si="0"/>
        <v>1840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7360</v>
      </c>
      <c r="N11" s="11">
        <f t="shared" si="0"/>
        <v>3680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55660</v>
      </c>
      <c r="N12" s="11">
        <f t="shared" si="0"/>
        <v>27830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M4" sqref="M4"/>
    </sheetView>
  </sheetViews>
  <sheetFormatPr defaultColWidth="9" defaultRowHeight="13.5"/>
  <cols>
    <col min="1" max="1" width="5.875" style="1" customWidth="1"/>
    <col min="2" max="2" width="9.875" style="1" customWidth="1"/>
    <col min="3" max="3" width="16.625" style="1" customWidth="1"/>
    <col min="4" max="4" width="9.5" style="1" customWidth="1"/>
    <col min="5" max="5" width="14.125" style="1" customWidth="1"/>
    <col min="6" max="7" width="4.625" style="1" customWidth="1"/>
    <col min="8" max="8" width="11.2583333333333" style="1" customWidth="1"/>
    <col min="9" max="9" width="5" style="1" customWidth="1"/>
    <col min="10" max="10" width="20.5" style="1" customWidth="1"/>
    <col min="11" max="12" width="11.2583333333333" style="1" customWidth="1"/>
    <col min="13" max="14" width="13.6333333333333" style="1" customWidth="1"/>
    <col min="15" max="15" width="30.6333333333333" style="2" customWidth="1"/>
    <col min="16" max="17" width="9" style="1"/>
    <col min="18" max="18" width="31.725" style="1" customWidth="1"/>
    <col min="19" max="254" width="9" style="1"/>
  </cols>
  <sheetData>
    <row r="1" s="1" customFormat="1" ht="19" customHeight="1" spans="1:15">
      <c r="A1" s="3" t="s">
        <v>62</v>
      </c>
      <c r="B1" s="3"/>
      <c r="O1" s="2"/>
    </row>
    <row r="2" s="1" customFormat="1" ht="38" customHeight="1" spans="1:15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24" customHeight="1" spans="1:15">
      <c r="A4" s="6">
        <v>1</v>
      </c>
      <c r="B4" s="7" t="s">
        <v>17</v>
      </c>
      <c r="C4" s="6" t="s">
        <v>18</v>
      </c>
      <c r="D4" s="6" t="s">
        <v>19</v>
      </c>
      <c r="E4" s="6" t="s">
        <v>20</v>
      </c>
      <c r="F4" s="8">
        <v>1</v>
      </c>
      <c r="G4" s="6" t="s">
        <v>21</v>
      </c>
      <c r="H4" s="7" t="s">
        <v>22</v>
      </c>
      <c r="I4" s="6" t="s">
        <v>21</v>
      </c>
      <c r="J4" s="6" t="s">
        <v>23</v>
      </c>
      <c r="K4" s="6">
        <v>12.87</v>
      </c>
      <c r="L4" s="9">
        <v>0.5</v>
      </c>
      <c r="M4" s="10">
        <v>26650</v>
      </c>
      <c r="N4" s="11">
        <f>L4*M4</f>
        <v>13325</v>
      </c>
      <c r="O4" s="12" t="s">
        <v>24</v>
      </c>
    </row>
    <row r="5" s="1" customFormat="1" ht="24" customHeight="1" spans="1:15">
      <c r="A5" s="6">
        <v>4</v>
      </c>
      <c r="B5" s="7" t="s">
        <v>25</v>
      </c>
      <c r="C5" s="6" t="s">
        <v>26</v>
      </c>
      <c r="D5" s="6" t="s">
        <v>27</v>
      </c>
      <c r="E5" s="6" t="s">
        <v>28</v>
      </c>
      <c r="F5" s="8">
        <v>1</v>
      </c>
      <c r="G5" s="6" t="s">
        <v>29</v>
      </c>
      <c r="H5" s="7" t="s">
        <v>30</v>
      </c>
      <c r="I5" s="6" t="s">
        <v>29</v>
      </c>
      <c r="J5" s="6" t="s">
        <v>31</v>
      </c>
      <c r="K5" s="6">
        <v>26.9</v>
      </c>
      <c r="L5" s="9">
        <v>0.25</v>
      </c>
      <c r="M5" s="10">
        <v>0</v>
      </c>
      <c r="N5" s="11">
        <f t="shared" ref="N5:N12" si="0">L5*M5</f>
        <v>0</v>
      </c>
      <c r="O5" s="12"/>
    </row>
    <row r="6" s="1" customFormat="1" ht="52.5" spans="1:15">
      <c r="A6" s="6">
        <v>5</v>
      </c>
      <c r="B6" s="7" t="s">
        <v>32</v>
      </c>
      <c r="C6" s="6" t="s">
        <v>26</v>
      </c>
      <c r="D6" s="6" t="s">
        <v>27</v>
      </c>
      <c r="E6" s="6" t="s">
        <v>28</v>
      </c>
      <c r="F6" s="8">
        <v>1</v>
      </c>
      <c r="G6" s="6" t="s">
        <v>33</v>
      </c>
      <c r="H6" s="7" t="s">
        <v>34</v>
      </c>
      <c r="I6" s="6" t="s">
        <v>33</v>
      </c>
      <c r="J6" s="6" t="s">
        <v>35</v>
      </c>
      <c r="K6" s="6">
        <v>16.99</v>
      </c>
      <c r="L6" s="9">
        <v>0.5</v>
      </c>
      <c r="M6" s="10">
        <v>0</v>
      </c>
      <c r="N6" s="11">
        <f t="shared" si="0"/>
        <v>0</v>
      </c>
      <c r="O6" s="12"/>
    </row>
    <row r="7" s="1" customFormat="1" ht="21" spans="1:15">
      <c r="A7" s="6">
        <v>9</v>
      </c>
      <c r="B7" s="7" t="s">
        <v>36</v>
      </c>
      <c r="C7" s="6" t="s">
        <v>37</v>
      </c>
      <c r="D7" s="6" t="s">
        <v>38</v>
      </c>
      <c r="E7" s="6" t="s">
        <v>39</v>
      </c>
      <c r="F7" s="8">
        <v>5</v>
      </c>
      <c r="G7" s="6" t="s">
        <v>21</v>
      </c>
      <c r="H7" s="7" t="s">
        <v>40</v>
      </c>
      <c r="I7" s="6" t="s">
        <v>41</v>
      </c>
      <c r="J7" s="6" t="s">
        <v>42</v>
      </c>
      <c r="K7" s="6">
        <v>29.83</v>
      </c>
      <c r="L7" s="9">
        <v>0.5</v>
      </c>
      <c r="M7" s="10">
        <v>2360</v>
      </c>
      <c r="N7" s="11">
        <f t="shared" si="0"/>
        <v>1180</v>
      </c>
      <c r="O7" s="12"/>
    </row>
    <row r="8" s="1" customFormat="1" ht="21" spans="1:15">
      <c r="A8" s="6">
        <v>10</v>
      </c>
      <c r="B8" s="7" t="s">
        <v>43</v>
      </c>
      <c r="C8" s="6" t="s">
        <v>37</v>
      </c>
      <c r="D8" s="6" t="s">
        <v>38</v>
      </c>
      <c r="E8" s="6" t="s">
        <v>44</v>
      </c>
      <c r="F8" s="8">
        <v>5</v>
      </c>
      <c r="G8" s="6" t="s">
        <v>21</v>
      </c>
      <c r="H8" s="7" t="s">
        <v>40</v>
      </c>
      <c r="I8" s="6" t="s">
        <v>41</v>
      </c>
      <c r="J8" s="6" t="s">
        <v>42</v>
      </c>
      <c r="K8" s="6">
        <v>17.55</v>
      </c>
      <c r="L8" s="9">
        <v>0.5</v>
      </c>
      <c r="M8" s="10">
        <v>14856</v>
      </c>
      <c r="N8" s="11">
        <f t="shared" si="0"/>
        <v>7428</v>
      </c>
      <c r="O8" s="12"/>
    </row>
    <row r="9" s="1" customFormat="1" ht="21" spans="1:15">
      <c r="A9" s="6">
        <v>11</v>
      </c>
      <c r="B9" s="7" t="s">
        <v>45</v>
      </c>
      <c r="C9" s="6" t="s">
        <v>46</v>
      </c>
      <c r="D9" s="6" t="s">
        <v>38</v>
      </c>
      <c r="E9" s="6" t="s">
        <v>47</v>
      </c>
      <c r="F9" s="8">
        <v>1</v>
      </c>
      <c r="G9" s="6" t="s">
        <v>33</v>
      </c>
      <c r="H9" s="7" t="s">
        <v>48</v>
      </c>
      <c r="I9" s="6" t="s">
        <v>33</v>
      </c>
      <c r="J9" s="6" t="s">
        <v>49</v>
      </c>
      <c r="K9" s="6">
        <v>2.98</v>
      </c>
      <c r="L9" s="9">
        <v>0.25</v>
      </c>
      <c r="M9" s="10">
        <v>90</v>
      </c>
      <c r="N9" s="11">
        <f t="shared" si="0"/>
        <v>22.5</v>
      </c>
      <c r="O9" s="13" t="s">
        <v>50</v>
      </c>
    </row>
    <row r="10" s="1" customFormat="1" ht="21" spans="1:15">
      <c r="A10" s="6">
        <v>12</v>
      </c>
      <c r="B10" s="7" t="s">
        <v>51</v>
      </c>
      <c r="C10" s="6" t="s">
        <v>46</v>
      </c>
      <c r="D10" s="6" t="s">
        <v>38</v>
      </c>
      <c r="E10" s="6" t="s">
        <v>52</v>
      </c>
      <c r="F10" s="8">
        <v>1</v>
      </c>
      <c r="G10" s="6" t="s">
        <v>33</v>
      </c>
      <c r="H10" s="7" t="s">
        <v>48</v>
      </c>
      <c r="I10" s="6" t="s">
        <v>33</v>
      </c>
      <c r="J10" s="6" t="s">
        <v>49</v>
      </c>
      <c r="K10" s="6">
        <v>5.07</v>
      </c>
      <c r="L10" s="9">
        <v>0.25</v>
      </c>
      <c r="M10" s="10">
        <v>0</v>
      </c>
      <c r="N10" s="11">
        <f t="shared" si="0"/>
        <v>0</v>
      </c>
      <c r="O10" s="14"/>
    </row>
    <row r="11" s="1" customFormat="1" ht="22.5" spans="1:15">
      <c r="A11" s="6">
        <v>13</v>
      </c>
      <c r="B11" s="7" t="s">
        <v>53</v>
      </c>
      <c r="C11" s="6" t="s">
        <v>46</v>
      </c>
      <c r="D11" s="6" t="s">
        <v>54</v>
      </c>
      <c r="E11" s="6" t="s">
        <v>47</v>
      </c>
      <c r="F11" s="8">
        <v>10</v>
      </c>
      <c r="G11" s="6" t="s">
        <v>33</v>
      </c>
      <c r="H11" s="7" t="s">
        <v>55</v>
      </c>
      <c r="I11" s="6" t="s">
        <v>41</v>
      </c>
      <c r="J11" s="6" t="s">
        <v>56</v>
      </c>
      <c r="K11" s="6">
        <v>25.9</v>
      </c>
      <c r="L11" s="9">
        <v>0.5</v>
      </c>
      <c r="M11" s="10">
        <v>90</v>
      </c>
      <c r="N11" s="11">
        <f t="shared" si="0"/>
        <v>45</v>
      </c>
      <c r="O11" s="15"/>
    </row>
    <row r="12" s="1" customFormat="1" ht="24" customHeight="1" spans="1:15">
      <c r="A12" s="6">
        <v>14</v>
      </c>
      <c r="B12" s="7" t="s">
        <v>57</v>
      </c>
      <c r="C12" s="6" t="s">
        <v>58</v>
      </c>
      <c r="D12" s="6" t="s">
        <v>27</v>
      </c>
      <c r="E12" s="6" t="s">
        <v>59</v>
      </c>
      <c r="F12" s="8">
        <v>10</v>
      </c>
      <c r="G12" s="6" t="s">
        <v>21</v>
      </c>
      <c r="H12" s="7" t="s">
        <v>40</v>
      </c>
      <c r="I12" s="6" t="s">
        <v>41</v>
      </c>
      <c r="J12" s="6" t="s">
        <v>60</v>
      </c>
      <c r="K12" s="6">
        <v>101</v>
      </c>
      <c r="L12" s="9">
        <v>0.5</v>
      </c>
      <c r="M12" s="10">
        <v>147900</v>
      </c>
      <c r="N12" s="11">
        <f t="shared" si="0"/>
        <v>73950</v>
      </c>
      <c r="O12" s="12" t="s">
        <v>61</v>
      </c>
    </row>
  </sheetData>
  <mergeCells count="3">
    <mergeCell ref="A1:B1"/>
    <mergeCell ref="A2:O2"/>
    <mergeCell ref="O9:O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全省</vt:lpstr>
      <vt:lpstr>长春市</vt:lpstr>
      <vt:lpstr>吉林市</vt:lpstr>
      <vt:lpstr>延边州</vt:lpstr>
      <vt:lpstr>四平市</vt:lpstr>
      <vt:lpstr>通化市</vt:lpstr>
      <vt:lpstr>白城市</vt:lpstr>
      <vt:lpstr>辽源市</vt:lpstr>
      <vt:lpstr>松原市</vt:lpstr>
      <vt:lpstr>白山市</vt:lpstr>
      <vt:lpstr>长白山</vt:lpstr>
      <vt:lpstr>梅河口市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0</cp:lastModifiedBy>
  <dcterms:created xsi:type="dcterms:W3CDTF">2023-07-05T02:31:00Z</dcterms:created>
  <dcterms:modified xsi:type="dcterms:W3CDTF">2023-07-06T08:17:51Z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1545503C720447AAB0A222E400A7B174_13</vt:lpwstr>
  </property>
</Properties>
</file>