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托槽" sheetId="1" r:id="rId1"/>
  </sheets>
  <calcPr calcId="144525"/>
</workbook>
</file>

<file path=xl/sharedStrings.xml><?xml version="1.0" encoding="utf-8"?>
<sst xmlns="http://schemas.openxmlformats.org/spreadsheetml/2006/main" count="129" uniqueCount="95">
  <si>
    <t>附件4</t>
  </si>
  <si>
    <t>口腔正畸材料托槽类医用耗材省际联盟集中带量采购中选结果及协议采购量表</t>
  </si>
  <si>
    <t>序号</t>
  </si>
  <si>
    <t>AB组</t>
  </si>
  <si>
    <t>中选企业名称</t>
  </si>
  <si>
    <t>产品名称</t>
  </si>
  <si>
    <t>注册证编号</t>
  </si>
  <si>
    <t>中选价（元）</t>
  </si>
  <si>
    <t>协议量（个/套）</t>
  </si>
  <si>
    <t>A组</t>
  </si>
  <si>
    <t>杭州欧斯美新材料科技有限公司</t>
  </si>
  <si>
    <t>陶瓷托槽</t>
  </si>
  <si>
    <t>浙械注准20222171037</t>
  </si>
  <si>
    <t>杭州西湖生物材料有限公司</t>
  </si>
  <si>
    <t>正畸托槽</t>
  </si>
  <si>
    <t>浙械注准20182630237</t>
  </si>
  <si>
    <t>杭州星辰三比齿科器材有限公司</t>
  </si>
  <si>
    <t>浙械注准20162170821</t>
  </si>
  <si>
    <t>卡瓦盛邦（上海）牙科医疗器械有限公司</t>
  </si>
  <si>
    <t>Damon系列自锁金属托槽</t>
  </si>
  <si>
    <t>国械注进20182170121</t>
  </si>
  <si>
    <t>Damon系列自锁陶瓷托槽</t>
  </si>
  <si>
    <t>可丽尔医疗科技（常州）有限公司</t>
  </si>
  <si>
    <t>无托槽隐形牙颌畸形矫治器</t>
  </si>
  <si>
    <t>苏械注准20172631130</t>
  </si>
  <si>
    <t>苏械注准20182171756</t>
  </si>
  <si>
    <t>美奥正畸（上海）贸易有限公司</t>
  </si>
  <si>
    <t>自锁陶瓷托槽</t>
  </si>
  <si>
    <t>国械注进20162172760</t>
  </si>
  <si>
    <t>山东沪鸽口腔材料股份有限公司</t>
  </si>
  <si>
    <t>沪鸽美悦无托槽隐形正畸矫治器</t>
  </si>
  <si>
    <t>鲁械注准20222170818</t>
  </si>
  <si>
    <t>无托槽隐形正畸矫治器</t>
  </si>
  <si>
    <t>鲁械注准20172170007</t>
  </si>
  <si>
    <t>四川正美齿科科技有限公司</t>
  </si>
  <si>
    <t>定制式正畸矫治器</t>
  </si>
  <si>
    <t>川械注准20192170003</t>
  </si>
  <si>
    <t>无锡时代天使医疗器械科技有限公司</t>
  </si>
  <si>
    <t>苏械注准20162171073</t>
  </si>
  <si>
    <t>有研医疗器械（北京）有限公司</t>
  </si>
  <si>
    <t>京械注准20152171274</t>
  </si>
  <si>
    <t>浙江普特医疗器械股份有限公司</t>
  </si>
  <si>
    <t>浙械注准20172170858</t>
  </si>
  <si>
    <t>浙江新亚医疗科技股份有限公司</t>
  </si>
  <si>
    <t>浙械注准20152170541</t>
  </si>
  <si>
    <t>浙械注准20172171235</t>
  </si>
  <si>
    <t>B组</t>
  </si>
  <si>
    <t>爱迪特（秦皇岛）科技股份有限公司</t>
  </si>
  <si>
    <t>隐形正畸矫治器</t>
  </si>
  <si>
    <t>冀械注准20182630069</t>
  </si>
  <si>
    <t>北京缔佳医疗器械有限公司</t>
  </si>
  <si>
    <t>定制式无托槽矫治器</t>
  </si>
  <si>
    <t>京械注准20182630129</t>
  </si>
  <si>
    <t>京械注准20222170137</t>
  </si>
  <si>
    <t>北京智爱好必特国际贸易有限公司</t>
  </si>
  <si>
    <t>ROSA蓝宝石单晶体托槽</t>
  </si>
  <si>
    <t>国械注进20202170303</t>
  </si>
  <si>
    <t>蓝宝石单晶体透明托槽</t>
  </si>
  <si>
    <t>国械注进20172170465</t>
  </si>
  <si>
    <t>广州欧欧医疗科技有限责任公司</t>
  </si>
  <si>
    <t>粤械注准20172170857</t>
  </si>
  <si>
    <t>广州鋈文医疗
器械有限公司</t>
  </si>
  <si>
    <t>正畸金属托槽</t>
  </si>
  <si>
    <t>国械注许
20212170011</t>
  </si>
  <si>
    <t>杭州德泰克医疗器材有限公司</t>
  </si>
  <si>
    <t>浙械注准20162170253</t>
  </si>
  <si>
    <t>浙械注准20222171025</t>
  </si>
  <si>
    <t>金华市创新医疗器械科技有限公司</t>
  </si>
  <si>
    <t>正畸金属自锁托槽</t>
  </si>
  <si>
    <t>浙械注准20192170464</t>
  </si>
  <si>
    <t>金属牙科托槽(迷你金属托槽)</t>
  </si>
  <si>
    <t>国械注进20152172574</t>
  </si>
  <si>
    <t>明尼苏达矿业制造（上海）国际贸易有限公司</t>
  </si>
  <si>
    <t>非金属正畸托槽</t>
  </si>
  <si>
    <t>国械注进20142634830</t>
  </si>
  <si>
    <t>上海埃蒙迪材料科技股份有限公司</t>
  </si>
  <si>
    <t>沪械注准20172630684</t>
  </si>
  <si>
    <t>上海毅航医疗器械有限公司</t>
  </si>
  <si>
    <t>金属托槽</t>
  </si>
  <si>
    <t>国械注进20162174925</t>
  </si>
  <si>
    <t>牙科陶瓷托槽</t>
  </si>
  <si>
    <t>国械注进20162174924</t>
  </si>
  <si>
    <t>四川省菲娅医疗器械有限公司</t>
  </si>
  <si>
    <t>川械注准20192170194</t>
  </si>
  <si>
    <t>天津正丽科技有限公司</t>
  </si>
  <si>
    <t>定制隐形牙齿矫治器</t>
  </si>
  <si>
    <t>津械注准20192170067</t>
  </si>
  <si>
    <t>京械注准20222170116</t>
  </si>
  <si>
    <t>浙械注准20172170863</t>
  </si>
  <si>
    <t>无托槽正畸矫治器</t>
  </si>
  <si>
    <t>浙械注准20212170315</t>
  </si>
  <si>
    <t>浙江隐齿丽医学技术有限公司</t>
  </si>
  <si>
    <t>定制式隐形正畸矫治器</t>
  </si>
  <si>
    <t>浙械注准20152170787</t>
  </si>
  <si>
    <t>无</t>
  </si>
</sst>
</file>

<file path=xl/styles.xml><?xml version="1.0" encoding="utf-8"?>
<styleSheet xmlns="http://schemas.openxmlformats.org/spreadsheetml/2006/main">
  <numFmts count="5">
    <numFmt numFmtId="42" formatCode="_ &quot;￥&quot;* #,##0_ ;_ &quot;￥&quot;* \-#,##0_ ;_ &quot;￥&quot;* &quot;-&quot;_ ;_ @_ "/>
    <numFmt numFmtId="176" formatCode="0.00_ "/>
    <numFmt numFmtId="41" formatCode="_ * #,##0_ ;_ * \-#,##0_ ;_ * &quot;-&quot;_ ;_ @_ "/>
    <numFmt numFmtId="43" formatCode="_ * #,##0.00_ ;_ * \-#,##0.00_ ;_ * &quot;-&quot;??_ ;_ @_ "/>
    <numFmt numFmtId="44" formatCode="_ &quot;￥&quot;* #,##0.00_ ;_ &quot;￥&quot;* \-#,##0.00_ ;_ &quot;￥&quot;* &quot;-&quot;??_ ;_ @_ "/>
  </numFmts>
  <fonts count="25">
    <font>
      <sz val="10"/>
      <name val="Arial"/>
      <charset val="134"/>
    </font>
    <font>
      <b/>
      <sz val="12"/>
      <color theme="1"/>
      <name val="宋体"/>
      <charset val="134"/>
    </font>
    <font>
      <b/>
      <sz val="18"/>
      <color theme="1"/>
      <name val="宋体"/>
      <charset val="134"/>
    </font>
    <font>
      <b/>
      <sz val="11"/>
      <color theme="1"/>
      <name val="宋体"/>
      <charset val="134"/>
    </font>
    <font>
      <sz val="11"/>
      <color theme="1"/>
      <name val="宋体"/>
      <charset val="134"/>
    </font>
    <font>
      <sz val="11"/>
      <color theme="0"/>
      <name val="等线"/>
      <charset val="0"/>
      <scheme val="minor"/>
    </font>
    <font>
      <sz val="11"/>
      <color theme="1"/>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3"/>
      <color theme="3"/>
      <name val="等线"/>
      <charset val="134"/>
      <scheme val="minor"/>
    </font>
    <font>
      <sz val="11"/>
      <color theme="1"/>
      <name val="等线"/>
      <charset val="134"/>
      <scheme val="minor"/>
    </font>
    <font>
      <b/>
      <sz val="15"/>
      <color theme="3"/>
      <name val="等线"/>
      <charset val="134"/>
      <scheme val="minor"/>
    </font>
    <font>
      <sz val="11"/>
      <color rgb="FF9C65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FF0000"/>
      <name val="等线"/>
      <charset val="0"/>
      <scheme val="minor"/>
    </font>
    <font>
      <u/>
      <sz val="11"/>
      <color rgb="FF0000FF"/>
      <name val="等线"/>
      <charset val="0"/>
      <scheme val="minor"/>
    </font>
    <font>
      <b/>
      <sz val="11"/>
      <color rgb="FFFA7D00"/>
      <name val="等线"/>
      <charset val="0"/>
      <scheme val="minor"/>
    </font>
    <font>
      <u/>
      <sz val="11"/>
      <color rgb="FF800080"/>
      <name val="等线"/>
      <charset val="0"/>
      <scheme val="minor"/>
    </font>
    <font>
      <sz val="11"/>
      <color rgb="FF3F3F76"/>
      <name val="等线"/>
      <charset val="0"/>
      <scheme val="minor"/>
    </font>
    <font>
      <b/>
      <sz val="11"/>
      <color rgb="FF3F3F3F"/>
      <name val="等线"/>
      <charset val="0"/>
      <scheme val="minor"/>
    </font>
    <font>
      <b/>
      <sz val="11"/>
      <color rgb="FFFFFFFF"/>
      <name val="等线"/>
      <charset val="0"/>
      <scheme val="minor"/>
    </font>
    <font>
      <sz val="11"/>
      <color rgb="FFFA7D00"/>
      <name val="等线"/>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rgb="FFC6EFCE"/>
        <bgColor indexed="64"/>
      </patternFill>
    </fill>
    <fill>
      <patternFill patternType="solid">
        <fgColor theme="9"/>
        <bgColor indexed="64"/>
      </patternFill>
    </fill>
    <fill>
      <patternFill patternType="solid">
        <fgColor rgb="FFFFC7CE"/>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6" fillId="16"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7" fillId="0" borderId="4"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9" fontId="11" fillId="0" borderId="0" applyFont="false" applyFill="false" applyBorder="false" applyAlignment="false" applyProtection="false">
      <alignment vertical="center"/>
    </xf>
    <xf numFmtId="43" fontId="11" fillId="0" borderId="0" applyFont="false" applyFill="false" applyBorder="false" applyAlignment="false" applyProtection="false">
      <alignment vertical="center"/>
    </xf>
    <xf numFmtId="0" fontId="10" fillId="0" borderId="2" applyNumberFormat="false" applyFill="false" applyAlignment="false" applyProtection="false">
      <alignment vertical="center"/>
    </xf>
    <xf numFmtId="42" fontId="11" fillId="0" borderId="0" applyFont="false" applyFill="false" applyBorder="false" applyAlignment="false" applyProtection="false">
      <alignment vertical="center"/>
    </xf>
    <xf numFmtId="0" fontId="5" fillId="23"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6" fillId="1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12" fillId="0" borderId="2"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6" fillId="24" borderId="0" applyNumberFormat="false" applyBorder="false" applyAlignment="false" applyProtection="false">
      <alignment vertical="center"/>
    </xf>
    <xf numFmtId="0" fontId="19" fillId="25" borderId="6" applyNumberFormat="false" applyAlignment="false" applyProtection="false">
      <alignment vertical="center"/>
    </xf>
    <xf numFmtId="0" fontId="20" fillId="0" borderId="0" applyNumberFormat="false" applyFill="false" applyBorder="false" applyAlignment="false" applyProtection="false">
      <alignment vertical="center"/>
    </xf>
    <xf numFmtId="41" fontId="11" fillId="0" borderId="0" applyFont="false" applyFill="false" applyBorder="false" applyAlignment="false" applyProtection="false">
      <alignment vertical="center"/>
    </xf>
    <xf numFmtId="0" fontId="5" fillId="27"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21" fillId="29" borderId="6" applyNumberFormat="false" applyAlignment="false" applyProtection="false">
      <alignment vertical="center"/>
    </xf>
    <xf numFmtId="0" fontId="22" fillId="25" borderId="7" applyNumberFormat="false" applyAlignment="false" applyProtection="false">
      <alignment vertical="center"/>
    </xf>
    <xf numFmtId="0" fontId="23" fillId="30" borderId="8" applyNumberFormat="false" applyAlignment="false" applyProtection="false">
      <alignment vertical="center"/>
    </xf>
    <xf numFmtId="0" fontId="24" fillId="0" borderId="9" applyNumberFormat="false" applyFill="false" applyAlignment="false" applyProtection="false">
      <alignment vertical="center"/>
    </xf>
    <xf numFmtId="0" fontId="5" fillId="31"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11" fillId="10" borderId="3" applyNumberFormat="false" applyFont="false" applyAlignment="false" applyProtection="false">
      <alignment vertical="center"/>
    </xf>
    <xf numFmtId="0" fontId="8" fillId="0" borderId="0" applyNumberFormat="false" applyFill="false" applyBorder="false" applyAlignment="false" applyProtection="false">
      <alignment vertical="center"/>
    </xf>
    <xf numFmtId="0" fontId="15" fillId="17"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5" fillId="8"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8">
    <xf numFmtId="0" fontId="0" fillId="0" borderId="0" xfId="0"/>
    <xf numFmtId="0" fontId="1" fillId="0" borderId="0" xfId="0" applyFont="true"/>
    <xf numFmtId="176" fontId="0" fillId="0" borderId="0" xfId="0" applyNumberFormat="true"/>
    <xf numFmtId="0" fontId="2" fillId="0" borderId="0" xfId="0" applyFont="true" applyAlignment="true">
      <alignment horizontal="center"/>
    </xf>
    <xf numFmtId="0" fontId="3" fillId="0" borderId="1" xfId="0" applyFont="true" applyBorder="true" applyAlignment="true">
      <alignment horizontal="center" vertical="center"/>
    </xf>
    <xf numFmtId="0" fontId="4" fillId="0" borderId="1" xfId="0" applyFont="true" applyBorder="true" applyAlignment="true">
      <alignment horizontal="center" vertical="center"/>
    </xf>
    <xf numFmtId="176" fontId="3" fillId="0" borderId="1" xfId="0" applyNumberFormat="true" applyFont="true" applyBorder="true" applyAlignment="true">
      <alignment horizontal="center" vertical="center"/>
    </xf>
    <xf numFmtId="176" fontId="4" fillId="0" borderId="1" xfId="0" applyNumberFormat="true" applyFont="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8"/>
  <sheetViews>
    <sheetView tabSelected="1" topLeftCell="A7" workbookViewId="0">
      <selection activeCell="J33" sqref="J33"/>
    </sheetView>
  </sheetViews>
  <sheetFormatPr defaultColWidth="11" defaultRowHeight="16.5" outlineLevelCol="6"/>
  <cols>
    <col min="2" max="2" width="8" customWidth="true"/>
    <col min="3" max="3" width="40.4285714285714" customWidth="true"/>
    <col min="4" max="4" width="31.2857142857143" customWidth="true"/>
    <col min="5" max="5" width="24.1619047619048" customWidth="true"/>
    <col min="6" max="6" width="15.7142857142857" style="2" customWidth="true"/>
    <col min="7" max="7" width="22.5714285714286" customWidth="true"/>
  </cols>
  <sheetData>
    <row r="1" spans="1:1">
      <c r="A1" t="s">
        <v>0</v>
      </c>
    </row>
    <row r="2" s="1" customFormat="true" ht="21.75" spans="1:7">
      <c r="A2" s="3" t="s">
        <v>1</v>
      </c>
      <c r="B2" s="3"/>
      <c r="C2" s="3"/>
      <c r="D2" s="3"/>
      <c r="E2" s="3"/>
      <c r="F2" s="3"/>
      <c r="G2" s="3"/>
    </row>
    <row r="3" s="1" customFormat="true" ht="15.75" spans="1:7">
      <c r="A3" s="4" t="s">
        <v>2</v>
      </c>
      <c r="B3" s="4" t="s">
        <v>3</v>
      </c>
      <c r="C3" s="4" t="s">
        <v>4</v>
      </c>
      <c r="D3" s="4" t="s">
        <v>5</v>
      </c>
      <c r="E3" s="4" t="s">
        <v>6</v>
      </c>
      <c r="F3" s="6" t="s">
        <v>7</v>
      </c>
      <c r="G3" s="4" t="s">
        <v>8</v>
      </c>
    </row>
    <row r="4" spans="1:7">
      <c r="A4" s="5">
        <v>1</v>
      </c>
      <c r="B4" s="5" t="s">
        <v>9</v>
      </c>
      <c r="C4" s="5" t="s">
        <v>10</v>
      </c>
      <c r="D4" s="5" t="s">
        <v>11</v>
      </c>
      <c r="E4" s="5" t="s">
        <v>12</v>
      </c>
      <c r="F4" s="7">
        <v>126</v>
      </c>
      <c r="G4" s="5">
        <v>5</v>
      </c>
    </row>
    <row r="5" spans="1:7">
      <c r="A5" s="5">
        <v>2</v>
      </c>
      <c r="B5" s="5" t="str">
        <f t="shared" ref="B5:E20" si="0">B4</f>
        <v>A组</v>
      </c>
      <c r="C5" s="5" t="s">
        <v>13</v>
      </c>
      <c r="D5" s="5" t="s">
        <v>14</v>
      </c>
      <c r="E5" s="5" t="s">
        <v>15</v>
      </c>
      <c r="F5" s="7">
        <v>50.7</v>
      </c>
      <c r="G5" s="5">
        <v>267</v>
      </c>
    </row>
    <row r="6" spans="1:7">
      <c r="A6" s="5">
        <v>3</v>
      </c>
      <c r="B6" s="5" t="str">
        <f t="shared" si="0"/>
        <v>A组</v>
      </c>
      <c r="C6" s="5" t="str">
        <f t="shared" si="0"/>
        <v>杭州西湖生物材料有限公司</v>
      </c>
      <c r="D6" s="5" t="str">
        <f t="shared" si="0"/>
        <v>正畸托槽</v>
      </c>
      <c r="E6" s="5" t="str">
        <f t="shared" si="0"/>
        <v>浙械注准20182630237</v>
      </c>
      <c r="F6" s="7">
        <v>360</v>
      </c>
      <c r="G6" s="5">
        <v>112</v>
      </c>
    </row>
    <row r="7" spans="1:7">
      <c r="A7" s="5">
        <v>4</v>
      </c>
      <c r="B7" s="5" t="str">
        <f t="shared" si="0"/>
        <v>A组</v>
      </c>
      <c r="C7" s="5" t="str">
        <f t="shared" si="0"/>
        <v>杭州西湖生物材料有限公司</v>
      </c>
      <c r="D7" s="5" t="str">
        <f t="shared" si="0"/>
        <v>正畸托槽</v>
      </c>
      <c r="E7" s="5" t="str">
        <f t="shared" si="0"/>
        <v>浙械注准20182630237</v>
      </c>
      <c r="F7" s="7">
        <v>640</v>
      </c>
      <c r="G7" s="5">
        <v>421</v>
      </c>
    </row>
    <row r="8" spans="1:7">
      <c r="A8" s="5">
        <v>5</v>
      </c>
      <c r="B8" s="5" t="str">
        <f t="shared" si="0"/>
        <v>A组</v>
      </c>
      <c r="C8" s="5" t="s">
        <v>16</v>
      </c>
      <c r="D8" s="5" t="s">
        <v>11</v>
      </c>
      <c r="E8" s="5" t="s">
        <v>17</v>
      </c>
      <c r="F8" s="7">
        <v>280</v>
      </c>
      <c r="G8" s="5">
        <v>37</v>
      </c>
    </row>
    <row r="9" spans="1:7">
      <c r="A9" s="5">
        <v>6</v>
      </c>
      <c r="B9" s="5" t="str">
        <f t="shared" si="0"/>
        <v>A组</v>
      </c>
      <c r="C9" s="5" t="str">
        <f t="shared" si="0"/>
        <v>杭州星辰三比齿科器材有限公司</v>
      </c>
      <c r="D9" s="5" t="str">
        <f t="shared" si="0"/>
        <v>陶瓷托槽</v>
      </c>
      <c r="E9" s="5" t="str">
        <f t="shared" si="0"/>
        <v>浙械注准20162170821</v>
      </c>
      <c r="F9" s="7">
        <v>1876</v>
      </c>
      <c r="G9" s="5">
        <v>133</v>
      </c>
    </row>
    <row r="10" spans="1:7">
      <c r="A10" s="5">
        <v>7</v>
      </c>
      <c r="B10" s="5" t="str">
        <f t="shared" si="0"/>
        <v>A组</v>
      </c>
      <c r="C10" s="5" t="s">
        <v>18</v>
      </c>
      <c r="D10" s="5" t="s">
        <v>19</v>
      </c>
      <c r="E10" s="5" t="s">
        <v>20</v>
      </c>
      <c r="F10" s="7">
        <v>720</v>
      </c>
      <c r="G10" s="5">
        <v>2478</v>
      </c>
    </row>
    <row r="11" spans="1:7">
      <c r="A11" s="5">
        <v>8</v>
      </c>
      <c r="B11" s="5" t="str">
        <f t="shared" si="0"/>
        <v>A组</v>
      </c>
      <c r="C11" s="5" t="str">
        <f>C10</f>
        <v>卡瓦盛邦（上海）牙科医疗器械有限公司</v>
      </c>
      <c r="D11" s="5" t="s">
        <v>21</v>
      </c>
      <c r="E11" s="5" t="s">
        <v>20</v>
      </c>
      <c r="F11" s="7">
        <v>3087.5</v>
      </c>
      <c r="G11" s="5">
        <v>106</v>
      </c>
    </row>
    <row r="12" spans="1:7">
      <c r="A12" s="5">
        <v>9</v>
      </c>
      <c r="B12" s="5" t="str">
        <f t="shared" si="0"/>
        <v>A组</v>
      </c>
      <c r="C12" s="5" t="s">
        <v>22</v>
      </c>
      <c r="D12" s="5" t="s">
        <v>23</v>
      </c>
      <c r="E12" s="5" t="s">
        <v>24</v>
      </c>
      <c r="F12" s="7">
        <v>4704</v>
      </c>
      <c r="G12" s="5">
        <v>28</v>
      </c>
    </row>
    <row r="13" spans="1:7">
      <c r="A13" s="5">
        <v>10</v>
      </c>
      <c r="B13" s="5" t="str">
        <f t="shared" si="0"/>
        <v>A组</v>
      </c>
      <c r="C13" s="5" t="str">
        <f t="shared" si="0"/>
        <v>可丽尔医疗科技（常州）有限公司</v>
      </c>
      <c r="D13" s="5" t="str">
        <f t="shared" si="0"/>
        <v>无托槽隐形牙颌畸形矫治器</v>
      </c>
      <c r="E13" s="5" t="s">
        <v>25</v>
      </c>
      <c r="F13" s="7">
        <v>5760</v>
      </c>
      <c r="G13" s="5">
        <v>152</v>
      </c>
    </row>
    <row r="14" spans="1:7">
      <c r="A14" s="5">
        <v>11</v>
      </c>
      <c r="B14" s="5" t="str">
        <f t="shared" si="0"/>
        <v>A组</v>
      </c>
      <c r="C14" s="5" t="str">
        <f t="shared" si="0"/>
        <v>可丽尔医疗科技（常州）有限公司</v>
      </c>
      <c r="D14" s="5" t="str">
        <f t="shared" si="0"/>
        <v>无托槽隐形牙颌畸形矫治器</v>
      </c>
      <c r="E14" s="5" t="str">
        <f t="shared" si="0"/>
        <v>苏械注准20182171756</v>
      </c>
      <c r="F14" s="7">
        <v>7680</v>
      </c>
      <c r="G14" s="5">
        <v>54</v>
      </c>
    </row>
    <row r="15" spans="1:7">
      <c r="A15" s="5">
        <v>12</v>
      </c>
      <c r="B15" s="5" t="str">
        <f t="shared" si="0"/>
        <v>A组</v>
      </c>
      <c r="C15" s="5" t="s">
        <v>26</v>
      </c>
      <c r="D15" s="5" t="s">
        <v>27</v>
      </c>
      <c r="E15" s="5" t="s">
        <v>28</v>
      </c>
      <c r="F15" s="7">
        <v>2199.88</v>
      </c>
      <c r="G15" s="5">
        <v>64</v>
      </c>
    </row>
    <row r="16" spans="1:7">
      <c r="A16" s="5">
        <v>13</v>
      </c>
      <c r="B16" s="5" t="str">
        <f t="shared" si="0"/>
        <v>A组</v>
      </c>
      <c r="C16" s="5" t="s">
        <v>29</v>
      </c>
      <c r="D16" s="5" t="s">
        <v>30</v>
      </c>
      <c r="E16" s="5" t="s">
        <v>31</v>
      </c>
      <c r="F16" s="7">
        <v>5265</v>
      </c>
      <c r="G16" s="5">
        <v>16</v>
      </c>
    </row>
    <row r="17" spans="1:7">
      <c r="A17" s="5">
        <v>14</v>
      </c>
      <c r="B17" s="5" t="str">
        <f t="shared" si="0"/>
        <v>A组</v>
      </c>
      <c r="C17" s="5" t="str">
        <f>C16</f>
        <v>山东沪鸽口腔材料股份有限公司</v>
      </c>
      <c r="D17" s="5" t="s">
        <v>32</v>
      </c>
      <c r="E17" s="5" t="s">
        <v>33</v>
      </c>
      <c r="F17" s="7">
        <v>7200</v>
      </c>
      <c r="G17" s="5">
        <v>127</v>
      </c>
    </row>
    <row r="18" spans="1:7">
      <c r="A18" s="5">
        <v>15</v>
      </c>
      <c r="B18" s="5" t="str">
        <f t="shared" si="0"/>
        <v>A组</v>
      </c>
      <c r="C18" s="5" t="s">
        <v>34</v>
      </c>
      <c r="D18" s="5" t="s">
        <v>35</v>
      </c>
      <c r="E18" s="5" t="s">
        <v>36</v>
      </c>
      <c r="F18" s="7">
        <v>5808</v>
      </c>
      <c r="G18" s="5">
        <v>33</v>
      </c>
    </row>
    <row r="19" spans="1:7">
      <c r="A19" s="5">
        <v>16</v>
      </c>
      <c r="B19" s="5" t="str">
        <f t="shared" si="0"/>
        <v>A组</v>
      </c>
      <c r="C19" s="5" t="str">
        <f t="shared" si="0"/>
        <v>四川正美齿科科技有限公司</v>
      </c>
      <c r="D19" s="5" t="str">
        <f t="shared" si="0"/>
        <v>定制式正畸矫治器</v>
      </c>
      <c r="E19" s="5" t="str">
        <f t="shared" si="0"/>
        <v>川械注准20192170003</v>
      </c>
      <c r="F19" s="7">
        <v>6930</v>
      </c>
      <c r="G19" s="5">
        <v>124</v>
      </c>
    </row>
    <row r="20" spans="1:7">
      <c r="A20" s="5">
        <v>17</v>
      </c>
      <c r="B20" s="5" t="str">
        <f t="shared" si="0"/>
        <v>A组</v>
      </c>
      <c r="C20" s="5" t="str">
        <f t="shared" si="0"/>
        <v>四川正美齿科科技有限公司</v>
      </c>
      <c r="D20" s="5" t="str">
        <f t="shared" si="0"/>
        <v>定制式正畸矫治器</v>
      </c>
      <c r="E20" s="5" t="str">
        <f t="shared" si="0"/>
        <v>川械注准20192170003</v>
      </c>
      <c r="F20" s="7">
        <v>7048.8</v>
      </c>
      <c r="G20" s="5">
        <v>106</v>
      </c>
    </row>
    <row r="21" spans="1:7">
      <c r="A21" s="5">
        <v>18</v>
      </c>
      <c r="B21" s="5" t="str">
        <f t="shared" ref="B21:E36" si="1">B20</f>
        <v>A组</v>
      </c>
      <c r="C21" s="5" t="str">
        <f t="shared" si="1"/>
        <v>四川正美齿科科技有限公司</v>
      </c>
      <c r="D21" s="5" t="str">
        <f t="shared" si="1"/>
        <v>定制式正畸矫治器</v>
      </c>
      <c r="E21" s="5" t="str">
        <f t="shared" si="1"/>
        <v>川械注准20192170003</v>
      </c>
      <c r="F21" s="7">
        <v>9900</v>
      </c>
      <c r="G21" s="5">
        <v>8</v>
      </c>
    </row>
    <row r="22" spans="1:7">
      <c r="A22" s="5">
        <v>19</v>
      </c>
      <c r="B22" s="5" t="str">
        <f t="shared" si="1"/>
        <v>A组</v>
      </c>
      <c r="C22" s="5" t="str">
        <f t="shared" si="1"/>
        <v>四川正美齿科科技有限公司</v>
      </c>
      <c r="D22" s="5" t="str">
        <f t="shared" si="1"/>
        <v>定制式正畸矫治器</v>
      </c>
      <c r="E22" s="5" t="str">
        <f t="shared" si="1"/>
        <v>川械注准20192170003</v>
      </c>
      <c r="F22" s="7">
        <v>10428</v>
      </c>
      <c r="G22" s="5">
        <v>23</v>
      </c>
    </row>
    <row r="23" spans="1:7">
      <c r="A23" s="5">
        <v>20</v>
      </c>
      <c r="B23" s="5" t="str">
        <f t="shared" si="1"/>
        <v>A组</v>
      </c>
      <c r="C23" s="5" t="str">
        <f t="shared" si="1"/>
        <v>四川正美齿科科技有限公司</v>
      </c>
      <c r="D23" s="5" t="str">
        <f t="shared" si="1"/>
        <v>定制式正畸矫治器</v>
      </c>
      <c r="E23" s="5" t="str">
        <f t="shared" si="1"/>
        <v>川械注准20192170003</v>
      </c>
      <c r="F23" s="7">
        <v>11088</v>
      </c>
      <c r="G23" s="5">
        <v>30</v>
      </c>
    </row>
    <row r="24" spans="1:7">
      <c r="A24" s="5">
        <v>21</v>
      </c>
      <c r="B24" s="5" t="str">
        <f t="shared" si="1"/>
        <v>A组</v>
      </c>
      <c r="C24" s="5" t="s">
        <v>37</v>
      </c>
      <c r="D24" s="5" t="s">
        <v>23</v>
      </c>
      <c r="E24" s="5" t="s">
        <v>38</v>
      </c>
      <c r="F24" s="7">
        <v>6300</v>
      </c>
      <c r="G24" s="5">
        <v>64</v>
      </c>
    </row>
    <row r="25" spans="1:7">
      <c r="A25" s="5">
        <v>22</v>
      </c>
      <c r="B25" s="5" t="str">
        <f t="shared" si="1"/>
        <v>A组</v>
      </c>
      <c r="C25" s="5" t="str">
        <f t="shared" si="1"/>
        <v>无锡时代天使医疗器械科技有限公司</v>
      </c>
      <c r="D25" s="5" t="str">
        <f t="shared" si="1"/>
        <v>无托槽隐形牙颌畸形矫治器</v>
      </c>
      <c r="E25" s="5" t="str">
        <f t="shared" si="1"/>
        <v>苏械注准20162171073</v>
      </c>
      <c r="F25" s="7">
        <v>9200</v>
      </c>
      <c r="G25" s="5">
        <v>440</v>
      </c>
    </row>
    <row r="26" spans="1:7">
      <c r="A26" s="5">
        <v>23</v>
      </c>
      <c r="B26" s="5" t="str">
        <f t="shared" si="1"/>
        <v>A组</v>
      </c>
      <c r="C26" s="5" t="str">
        <f t="shared" si="1"/>
        <v>无锡时代天使医疗器械科技有限公司</v>
      </c>
      <c r="D26" s="5" t="str">
        <f t="shared" si="1"/>
        <v>无托槽隐形牙颌畸形矫治器</v>
      </c>
      <c r="E26" s="5" t="str">
        <f t="shared" si="1"/>
        <v>苏械注准20162171073</v>
      </c>
      <c r="F26" s="7">
        <v>12600</v>
      </c>
      <c r="G26" s="5">
        <v>182</v>
      </c>
    </row>
    <row r="27" spans="1:7">
      <c r="A27" s="5">
        <v>24</v>
      </c>
      <c r="B27" s="5" t="str">
        <f t="shared" si="1"/>
        <v>A组</v>
      </c>
      <c r="C27" s="5" t="s">
        <v>39</v>
      </c>
      <c r="D27" s="5" t="s">
        <v>14</v>
      </c>
      <c r="E27" s="5" t="s">
        <v>40</v>
      </c>
      <c r="F27" s="7">
        <v>56.7</v>
      </c>
      <c r="G27" s="5">
        <v>32</v>
      </c>
    </row>
    <row r="28" spans="1:7">
      <c r="A28" s="5">
        <v>25</v>
      </c>
      <c r="B28" s="5" t="str">
        <f t="shared" si="1"/>
        <v>A组</v>
      </c>
      <c r="C28" s="5" t="str">
        <f t="shared" si="1"/>
        <v>有研医疗器械（北京）有限公司</v>
      </c>
      <c r="D28" s="5" t="str">
        <f t="shared" si="1"/>
        <v>正畸托槽</v>
      </c>
      <c r="E28" s="5" t="str">
        <f t="shared" si="1"/>
        <v>京械注准20152171274</v>
      </c>
      <c r="F28" s="7">
        <v>68.6</v>
      </c>
      <c r="G28" s="5">
        <v>46</v>
      </c>
    </row>
    <row r="29" spans="1:7">
      <c r="A29" s="5">
        <v>26</v>
      </c>
      <c r="B29" s="5" t="str">
        <f t="shared" si="1"/>
        <v>A组</v>
      </c>
      <c r="C29" s="5" t="str">
        <f t="shared" si="1"/>
        <v>有研医疗器械（北京）有限公司</v>
      </c>
      <c r="D29" s="5" t="str">
        <f t="shared" si="1"/>
        <v>正畸托槽</v>
      </c>
      <c r="E29" s="5" t="str">
        <f t="shared" si="1"/>
        <v>京械注准20152171274</v>
      </c>
      <c r="F29" s="7">
        <v>91</v>
      </c>
      <c r="G29" s="5">
        <v>16</v>
      </c>
    </row>
    <row r="30" spans="1:7">
      <c r="A30" s="5">
        <v>27</v>
      </c>
      <c r="B30" s="5" t="str">
        <f t="shared" si="1"/>
        <v>A组</v>
      </c>
      <c r="C30" s="5" t="s">
        <v>41</v>
      </c>
      <c r="D30" s="5" t="s">
        <v>14</v>
      </c>
      <c r="E30" s="5" t="s">
        <v>42</v>
      </c>
      <c r="F30" s="7">
        <v>28.35</v>
      </c>
      <c r="G30" s="5">
        <v>30</v>
      </c>
    </row>
    <row r="31" spans="1:7">
      <c r="A31" s="5">
        <v>28</v>
      </c>
      <c r="B31" s="5" t="str">
        <f t="shared" si="1"/>
        <v>A组</v>
      </c>
      <c r="C31" s="5" t="str">
        <f t="shared" si="1"/>
        <v>浙江普特医疗器械股份有限公司</v>
      </c>
      <c r="D31" s="5" t="str">
        <f t="shared" si="1"/>
        <v>正畸托槽</v>
      </c>
      <c r="E31" s="5" t="str">
        <f t="shared" si="1"/>
        <v>浙械注准20172170858</v>
      </c>
      <c r="F31" s="7">
        <v>98</v>
      </c>
      <c r="G31" s="5">
        <v>129</v>
      </c>
    </row>
    <row r="32" spans="1:7">
      <c r="A32" s="5">
        <v>29</v>
      </c>
      <c r="B32" s="5" t="str">
        <f t="shared" si="1"/>
        <v>A组</v>
      </c>
      <c r="C32" s="5" t="str">
        <f t="shared" si="1"/>
        <v>浙江普特医疗器械股份有限公司</v>
      </c>
      <c r="D32" s="5" t="str">
        <f t="shared" si="1"/>
        <v>正畸托槽</v>
      </c>
      <c r="E32" s="5" t="str">
        <f t="shared" si="1"/>
        <v>浙械注准20172170858</v>
      </c>
      <c r="F32" s="7">
        <v>686</v>
      </c>
      <c r="G32" s="5">
        <v>8</v>
      </c>
    </row>
    <row r="33" spans="1:7">
      <c r="A33" s="5">
        <v>30</v>
      </c>
      <c r="B33" s="5" t="str">
        <f t="shared" si="1"/>
        <v>A组</v>
      </c>
      <c r="C33" s="5" t="str">
        <f t="shared" si="1"/>
        <v>浙江普特医疗器械股份有限公司</v>
      </c>
      <c r="D33" s="5" t="str">
        <f t="shared" si="1"/>
        <v>正畸托槽</v>
      </c>
      <c r="E33" s="5" t="str">
        <f t="shared" si="1"/>
        <v>浙械注准20172170858</v>
      </c>
      <c r="F33" s="7">
        <v>784</v>
      </c>
      <c r="G33" s="5">
        <v>634</v>
      </c>
    </row>
    <row r="34" spans="1:7">
      <c r="A34" s="5">
        <v>31</v>
      </c>
      <c r="B34" s="5" t="str">
        <f t="shared" si="1"/>
        <v>A组</v>
      </c>
      <c r="C34" s="5" t="str">
        <f t="shared" si="1"/>
        <v>浙江普特医疗器械股份有限公司</v>
      </c>
      <c r="D34" s="5" t="str">
        <f t="shared" si="1"/>
        <v>正畸托槽</v>
      </c>
      <c r="E34" s="5" t="str">
        <f t="shared" si="1"/>
        <v>浙械注准20172170858</v>
      </c>
      <c r="F34" s="7">
        <v>1078</v>
      </c>
      <c r="G34" s="5">
        <v>21</v>
      </c>
    </row>
    <row r="35" spans="1:7">
      <c r="A35" s="5">
        <v>32</v>
      </c>
      <c r="B35" s="5" t="str">
        <f t="shared" si="1"/>
        <v>A组</v>
      </c>
      <c r="C35" s="5" t="s">
        <v>43</v>
      </c>
      <c r="D35" s="5" t="s">
        <v>11</v>
      </c>
      <c r="E35" s="5" t="s">
        <v>44</v>
      </c>
      <c r="F35" s="7">
        <v>1260</v>
      </c>
      <c r="G35" s="5">
        <v>1</v>
      </c>
    </row>
    <row r="36" spans="1:7">
      <c r="A36" s="5">
        <v>33</v>
      </c>
      <c r="B36" s="5" t="str">
        <f t="shared" si="1"/>
        <v>A组</v>
      </c>
      <c r="C36" s="5" t="str">
        <f t="shared" si="1"/>
        <v>浙江新亚医疗科技股份有限公司</v>
      </c>
      <c r="D36" s="5" t="s">
        <v>14</v>
      </c>
      <c r="E36" s="5" t="s">
        <v>45</v>
      </c>
      <c r="F36" s="7">
        <v>61.74</v>
      </c>
      <c r="G36" s="5">
        <v>426</v>
      </c>
    </row>
    <row r="37" spans="1:7">
      <c r="A37" s="5">
        <v>34</v>
      </c>
      <c r="B37" s="5" t="str">
        <f t="shared" ref="B37:E44" si="2">B36</f>
        <v>A组</v>
      </c>
      <c r="C37" s="5" t="str">
        <f t="shared" si="2"/>
        <v>浙江新亚医疗科技股份有限公司</v>
      </c>
      <c r="D37" s="5" t="str">
        <f t="shared" si="2"/>
        <v>正畸托槽</v>
      </c>
      <c r="E37" s="5" t="str">
        <f t="shared" si="2"/>
        <v>浙械注准20172171235</v>
      </c>
      <c r="F37" s="7">
        <v>73.08</v>
      </c>
      <c r="G37" s="5">
        <v>10</v>
      </c>
    </row>
    <row r="38" spans="1:7">
      <c r="A38" s="5">
        <v>35</v>
      </c>
      <c r="B38" s="5" t="str">
        <f t="shared" si="2"/>
        <v>A组</v>
      </c>
      <c r="C38" s="5" t="str">
        <f t="shared" si="2"/>
        <v>浙江新亚医疗科技股份有限公司</v>
      </c>
      <c r="D38" s="5" t="str">
        <f t="shared" si="2"/>
        <v>正畸托槽</v>
      </c>
      <c r="E38" s="5" t="str">
        <f t="shared" si="2"/>
        <v>浙械注准20172171235</v>
      </c>
      <c r="F38" s="7">
        <v>81.9</v>
      </c>
      <c r="G38" s="5">
        <v>13</v>
      </c>
    </row>
    <row r="39" spans="1:7">
      <c r="A39" s="5">
        <v>36</v>
      </c>
      <c r="B39" s="5" t="str">
        <f t="shared" si="2"/>
        <v>A组</v>
      </c>
      <c r="C39" s="5" t="str">
        <f t="shared" si="2"/>
        <v>浙江新亚医疗科技股份有限公司</v>
      </c>
      <c r="D39" s="5" t="str">
        <f t="shared" si="2"/>
        <v>正畸托槽</v>
      </c>
      <c r="E39" s="5" t="str">
        <f t="shared" si="2"/>
        <v>浙械注准20172171235</v>
      </c>
      <c r="F39" s="7">
        <v>94.5</v>
      </c>
      <c r="G39" s="5">
        <v>4</v>
      </c>
    </row>
    <row r="40" spans="1:7">
      <c r="A40" s="5">
        <v>37</v>
      </c>
      <c r="B40" s="5" t="str">
        <f t="shared" si="2"/>
        <v>A组</v>
      </c>
      <c r="C40" s="5" t="str">
        <f t="shared" si="2"/>
        <v>浙江新亚医疗科技股份有限公司</v>
      </c>
      <c r="D40" s="5" t="str">
        <f t="shared" si="2"/>
        <v>正畸托槽</v>
      </c>
      <c r="E40" s="5" t="str">
        <f t="shared" si="2"/>
        <v>浙械注准20172171235</v>
      </c>
      <c r="F40" s="7">
        <v>124.74</v>
      </c>
      <c r="G40" s="5">
        <v>18</v>
      </c>
    </row>
    <row r="41" spans="1:7">
      <c r="A41" s="5">
        <v>38</v>
      </c>
      <c r="B41" s="5" t="str">
        <f t="shared" si="2"/>
        <v>A组</v>
      </c>
      <c r="C41" s="5" t="str">
        <f t="shared" si="2"/>
        <v>浙江新亚医疗科技股份有限公司</v>
      </c>
      <c r="D41" s="5" t="str">
        <f t="shared" si="2"/>
        <v>正畸托槽</v>
      </c>
      <c r="E41" s="5" t="str">
        <f t="shared" si="2"/>
        <v>浙械注准20172171235</v>
      </c>
      <c r="F41" s="7">
        <v>283.5</v>
      </c>
      <c r="G41" s="5">
        <v>30</v>
      </c>
    </row>
    <row r="42" spans="1:7">
      <c r="A42" s="5">
        <v>39</v>
      </c>
      <c r="B42" s="5" t="str">
        <f t="shared" si="2"/>
        <v>A组</v>
      </c>
      <c r="C42" s="5" t="str">
        <f t="shared" si="2"/>
        <v>浙江新亚医疗科技股份有限公司</v>
      </c>
      <c r="D42" s="5" t="str">
        <f t="shared" si="2"/>
        <v>正畸托槽</v>
      </c>
      <c r="E42" s="5" t="str">
        <f t="shared" si="2"/>
        <v>浙械注准20172171235</v>
      </c>
      <c r="F42" s="7">
        <v>612</v>
      </c>
      <c r="G42" s="5">
        <v>143</v>
      </c>
    </row>
    <row r="43" spans="1:7">
      <c r="A43" s="5">
        <v>40</v>
      </c>
      <c r="B43" s="5" t="str">
        <f t="shared" si="2"/>
        <v>A组</v>
      </c>
      <c r="C43" s="5" t="str">
        <f t="shared" si="2"/>
        <v>浙江新亚医疗科技股份有限公司</v>
      </c>
      <c r="D43" s="5" t="str">
        <f t="shared" si="2"/>
        <v>正畸托槽</v>
      </c>
      <c r="E43" s="5" t="str">
        <f t="shared" si="2"/>
        <v>浙械注准20172171235</v>
      </c>
      <c r="F43" s="7">
        <v>1020</v>
      </c>
      <c r="G43" s="5">
        <v>12</v>
      </c>
    </row>
    <row r="44" spans="1:7">
      <c r="A44" s="5">
        <v>41</v>
      </c>
      <c r="B44" s="5" t="str">
        <f t="shared" si="2"/>
        <v>A组</v>
      </c>
      <c r="C44" s="5" t="str">
        <f t="shared" si="2"/>
        <v>浙江新亚医疗科技股份有限公司</v>
      </c>
      <c r="D44" s="5" t="str">
        <f t="shared" si="2"/>
        <v>正畸托槽</v>
      </c>
      <c r="E44" s="5" t="str">
        <f t="shared" si="2"/>
        <v>浙械注准20172171235</v>
      </c>
      <c r="F44" s="7">
        <v>1904</v>
      </c>
      <c r="G44" s="5">
        <v>240</v>
      </c>
    </row>
    <row r="45" spans="1:7">
      <c r="A45" s="5">
        <v>42</v>
      </c>
      <c r="B45" s="5" t="s">
        <v>46</v>
      </c>
      <c r="C45" s="5" t="s">
        <v>47</v>
      </c>
      <c r="D45" s="5" t="s">
        <v>48</v>
      </c>
      <c r="E45" s="5" t="s">
        <v>49</v>
      </c>
      <c r="F45" s="7">
        <v>5760</v>
      </c>
      <c r="G45" s="5">
        <v>4</v>
      </c>
    </row>
    <row r="46" spans="1:7">
      <c r="A46" s="5">
        <v>43</v>
      </c>
      <c r="B46" s="5" t="str">
        <f t="shared" ref="B46:E61" si="3">B45</f>
        <v>B组</v>
      </c>
      <c r="C46" s="5" t="s">
        <v>50</v>
      </c>
      <c r="D46" s="5" t="s">
        <v>51</v>
      </c>
      <c r="E46" s="5" t="s">
        <v>52</v>
      </c>
      <c r="F46" s="7">
        <v>5499.98</v>
      </c>
      <c r="G46" s="5">
        <v>1</v>
      </c>
    </row>
    <row r="47" spans="1:7">
      <c r="A47" s="5">
        <v>44</v>
      </c>
      <c r="B47" s="5" t="str">
        <f t="shared" si="3"/>
        <v>B组</v>
      </c>
      <c r="C47" s="5" t="str">
        <f t="shared" si="3"/>
        <v>北京缔佳医疗器械有限公司</v>
      </c>
      <c r="D47" s="5" t="str">
        <f t="shared" si="3"/>
        <v>定制式无托槽矫治器</v>
      </c>
      <c r="E47" s="5" t="s">
        <v>53</v>
      </c>
      <c r="F47" s="7">
        <v>5499.98</v>
      </c>
      <c r="G47" s="5">
        <v>12</v>
      </c>
    </row>
    <row r="48" spans="1:7">
      <c r="A48" s="5">
        <v>45</v>
      </c>
      <c r="B48" s="5" t="str">
        <f t="shared" si="3"/>
        <v>B组</v>
      </c>
      <c r="C48" s="5" t="s">
        <v>54</v>
      </c>
      <c r="D48" s="5" t="s">
        <v>55</v>
      </c>
      <c r="E48" s="5" t="s">
        <v>56</v>
      </c>
      <c r="F48" s="7">
        <v>950</v>
      </c>
      <c r="G48" s="5">
        <v>2</v>
      </c>
    </row>
    <row r="49" spans="1:7">
      <c r="A49" s="5">
        <v>46</v>
      </c>
      <c r="B49" s="5" t="str">
        <f t="shared" si="3"/>
        <v>B组</v>
      </c>
      <c r="C49" s="5" t="str">
        <f>C48</f>
        <v>北京智爱好必特国际贸易有限公司</v>
      </c>
      <c r="D49" s="5" t="s">
        <v>57</v>
      </c>
      <c r="E49" s="5" t="s">
        <v>58</v>
      </c>
      <c r="F49" s="7">
        <v>980</v>
      </c>
      <c r="G49" s="5">
        <v>20</v>
      </c>
    </row>
    <row r="50" spans="1:7">
      <c r="A50" s="5">
        <v>47</v>
      </c>
      <c r="B50" s="5" t="str">
        <f t="shared" si="3"/>
        <v>B组</v>
      </c>
      <c r="C50" s="5" t="s">
        <v>59</v>
      </c>
      <c r="D50" s="5" t="s">
        <v>14</v>
      </c>
      <c r="E50" s="5" t="s">
        <v>60</v>
      </c>
      <c r="F50" s="7">
        <v>569.1</v>
      </c>
      <c r="G50" s="5">
        <v>20</v>
      </c>
    </row>
    <row r="51" spans="1:7">
      <c r="A51" s="5">
        <v>48</v>
      </c>
      <c r="B51" s="5" t="str">
        <f t="shared" si="3"/>
        <v>B组</v>
      </c>
      <c r="C51" s="5" t="str">
        <f t="shared" si="3"/>
        <v>广州欧欧医疗科技有限责任公司</v>
      </c>
      <c r="D51" s="5" t="str">
        <f t="shared" si="3"/>
        <v>正畸托槽</v>
      </c>
      <c r="E51" s="5" t="str">
        <f t="shared" si="3"/>
        <v>粤械注准20172170857</v>
      </c>
      <c r="F51" s="7">
        <v>1951.2</v>
      </c>
      <c r="G51" s="5">
        <v>72</v>
      </c>
    </row>
    <row r="52" spans="1:7">
      <c r="A52" s="5">
        <v>49</v>
      </c>
      <c r="B52" s="5" t="str">
        <f t="shared" si="3"/>
        <v>B组</v>
      </c>
      <c r="C52" s="5" t="s">
        <v>61</v>
      </c>
      <c r="D52" s="5" t="s">
        <v>62</v>
      </c>
      <c r="E52" s="5" t="s">
        <v>63</v>
      </c>
      <c r="F52" s="7">
        <v>1350</v>
      </c>
      <c r="G52" s="5">
        <v>69</v>
      </c>
    </row>
    <row r="53" spans="1:7">
      <c r="A53" s="5">
        <v>50</v>
      </c>
      <c r="B53" s="5" t="str">
        <f t="shared" si="3"/>
        <v>B组</v>
      </c>
      <c r="C53" s="5" t="s">
        <v>64</v>
      </c>
      <c r="D53" s="5" t="s">
        <v>14</v>
      </c>
      <c r="E53" s="5" t="s">
        <v>65</v>
      </c>
      <c r="F53" s="7">
        <v>35.2</v>
      </c>
      <c r="G53" s="5">
        <v>51</v>
      </c>
    </row>
    <row r="54" spans="1:7">
      <c r="A54" s="5">
        <v>51</v>
      </c>
      <c r="B54" s="5" t="str">
        <f t="shared" si="3"/>
        <v>B组</v>
      </c>
      <c r="C54" s="5" t="str">
        <f t="shared" si="3"/>
        <v>杭州德泰克医疗器材有限公司</v>
      </c>
      <c r="D54" s="5" t="str">
        <f t="shared" si="3"/>
        <v>正畸托槽</v>
      </c>
      <c r="E54" s="5" t="str">
        <f t="shared" si="3"/>
        <v>浙械注准20162170253</v>
      </c>
      <c r="F54" s="7">
        <v>264</v>
      </c>
      <c r="G54" s="5">
        <v>213</v>
      </c>
    </row>
    <row r="55" spans="1:7">
      <c r="A55" s="5">
        <v>52</v>
      </c>
      <c r="B55" s="5" t="str">
        <f t="shared" si="3"/>
        <v>B组</v>
      </c>
      <c r="C55" s="5" t="s">
        <v>10</v>
      </c>
      <c r="D55" s="5" t="s">
        <v>14</v>
      </c>
      <c r="E55" s="5" t="s">
        <v>66</v>
      </c>
      <c r="F55" s="7">
        <v>77</v>
      </c>
      <c r="G55" s="5">
        <v>60</v>
      </c>
    </row>
    <row r="56" spans="1:7">
      <c r="A56" s="5">
        <v>53</v>
      </c>
      <c r="B56" s="5" t="str">
        <f t="shared" si="3"/>
        <v>B组</v>
      </c>
      <c r="C56" s="5" t="s">
        <v>13</v>
      </c>
      <c r="D56" s="5" t="s">
        <v>14</v>
      </c>
      <c r="E56" s="5" t="s">
        <v>15</v>
      </c>
      <c r="F56" s="7">
        <v>168</v>
      </c>
      <c r="G56" s="5">
        <v>16</v>
      </c>
    </row>
    <row r="57" spans="1:7">
      <c r="A57" s="5">
        <v>54</v>
      </c>
      <c r="B57" s="5" t="str">
        <f t="shared" si="3"/>
        <v>B组</v>
      </c>
      <c r="C57" s="5" t="s">
        <v>67</v>
      </c>
      <c r="D57" s="5" t="s">
        <v>68</v>
      </c>
      <c r="E57" s="5" t="s">
        <v>69</v>
      </c>
      <c r="F57" s="7">
        <v>828</v>
      </c>
      <c r="G57" s="5">
        <v>5</v>
      </c>
    </row>
    <row r="58" spans="1:7">
      <c r="A58" s="5">
        <v>55</v>
      </c>
      <c r="B58" s="5" t="str">
        <f t="shared" si="3"/>
        <v>B组</v>
      </c>
      <c r="C58" s="5" t="s">
        <v>26</v>
      </c>
      <c r="D58" s="5" t="s">
        <v>70</v>
      </c>
      <c r="E58" s="5" t="s">
        <v>71</v>
      </c>
      <c r="F58" s="7">
        <v>275.4</v>
      </c>
      <c r="G58" s="5">
        <v>1</v>
      </c>
    </row>
    <row r="59" spans="1:7">
      <c r="A59" s="5">
        <v>56</v>
      </c>
      <c r="B59" s="5" t="str">
        <f t="shared" si="3"/>
        <v>B组</v>
      </c>
      <c r="C59" s="5" t="s">
        <v>72</v>
      </c>
      <c r="D59" s="5" t="s">
        <v>73</v>
      </c>
      <c r="E59" s="5" t="s">
        <v>74</v>
      </c>
      <c r="F59" s="7">
        <v>990</v>
      </c>
      <c r="G59" s="5">
        <v>24</v>
      </c>
    </row>
    <row r="60" spans="1:7">
      <c r="A60" s="5">
        <v>57</v>
      </c>
      <c r="B60" s="5" t="str">
        <f t="shared" si="3"/>
        <v>B组</v>
      </c>
      <c r="C60" s="5" t="s">
        <v>75</v>
      </c>
      <c r="D60" s="5" t="s">
        <v>62</v>
      </c>
      <c r="E60" s="5" t="s">
        <v>76</v>
      </c>
      <c r="F60" s="7">
        <v>58.5</v>
      </c>
      <c r="G60" s="5">
        <v>130</v>
      </c>
    </row>
    <row r="61" spans="1:7">
      <c r="A61" s="5">
        <v>58</v>
      </c>
      <c r="B61" s="5" t="str">
        <f t="shared" si="3"/>
        <v>B组</v>
      </c>
      <c r="C61" s="5" t="str">
        <f t="shared" si="3"/>
        <v>上海埃蒙迪材料科技股份有限公司</v>
      </c>
      <c r="D61" s="5" t="str">
        <f t="shared" si="3"/>
        <v>正畸金属托槽</v>
      </c>
      <c r="E61" s="5" t="str">
        <f t="shared" si="3"/>
        <v>沪械注准20172630684</v>
      </c>
      <c r="F61" s="7">
        <v>396</v>
      </c>
      <c r="G61" s="5">
        <v>48</v>
      </c>
    </row>
    <row r="62" spans="1:7">
      <c r="A62" s="5">
        <v>59</v>
      </c>
      <c r="B62" s="5" t="str">
        <f t="shared" ref="B62:E74" si="4">B61</f>
        <v>B组</v>
      </c>
      <c r="C62" s="5" t="str">
        <f t="shared" si="4"/>
        <v>上海埃蒙迪材料科技股份有限公司</v>
      </c>
      <c r="D62" s="5" t="str">
        <f t="shared" si="4"/>
        <v>正畸金属托槽</v>
      </c>
      <c r="E62" s="5" t="str">
        <f t="shared" si="4"/>
        <v>沪械注准20172630684</v>
      </c>
      <c r="F62" s="7">
        <v>480</v>
      </c>
      <c r="G62" s="5">
        <v>250</v>
      </c>
    </row>
    <row r="63" spans="1:7">
      <c r="A63" s="5">
        <v>60</v>
      </c>
      <c r="B63" s="5" t="str">
        <f t="shared" si="4"/>
        <v>B组</v>
      </c>
      <c r="C63" s="5" t="str">
        <f t="shared" si="4"/>
        <v>上海埃蒙迪材料科技股份有限公司</v>
      </c>
      <c r="D63" s="5" t="str">
        <f t="shared" si="4"/>
        <v>正畸金属托槽</v>
      </c>
      <c r="E63" s="5" t="str">
        <f t="shared" si="4"/>
        <v>沪械注准20172630684</v>
      </c>
      <c r="F63" s="7">
        <v>750</v>
      </c>
      <c r="G63" s="5">
        <v>125</v>
      </c>
    </row>
    <row r="64" spans="1:7">
      <c r="A64" s="5">
        <v>61</v>
      </c>
      <c r="B64" s="5" t="str">
        <f t="shared" si="4"/>
        <v>B组</v>
      </c>
      <c r="C64" s="5" t="s">
        <v>77</v>
      </c>
      <c r="D64" s="5" t="s">
        <v>78</v>
      </c>
      <c r="E64" s="5" t="s">
        <v>79</v>
      </c>
      <c r="F64" s="7">
        <v>240</v>
      </c>
      <c r="G64" s="5">
        <v>251</v>
      </c>
    </row>
    <row r="65" spans="1:7">
      <c r="A65" s="5">
        <v>62</v>
      </c>
      <c r="B65" s="5" t="str">
        <f t="shared" si="4"/>
        <v>B组</v>
      </c>
      <c r="C65" s="5" t="str">
        <f>C64</f>
        <v>上海毅航医疗器械有限公司</v>
      </c>
      <c r="D65" s="5" t="s">
        <v>80</v>
      </c>
      <c r="E65" s="5" t="s">
        <v>81</v>
      </c>
      <c r="F65" s="7">
        <v>1250.1</v>
      </c>
      <c r="G65" s="5">
        <v>27</v>
      </c>
    </row>
    <row r="66" spans="1:7">
      <c r="A66" s="5">
        <v>63</v>
      </c>
      <c r="B66" s="5" t="str">
        <f t="shared" si="4"/>
        <v>B组</v>
      </c>
      <c r="C66" s="5" t="s">
        <v>82</v>
      </c>
      <c r="D66" s="5" t="s">
        <v>68</v>
      </c>
      <c r="E66" s="5" t="s">
        <v>83</v>
      </c>
      <c r="F66" s="7">
        <v>268.8</v>
      </c>
      <c r="G66" s="5">
        <v>99</v>
      </c>
    </row>
    <row r="67" spans="1:7">
      <c r="A67" s="5">
        <v>64</v>
      </c>
      <c r="B67" s="5" t="str">
        <f t="shared" si="4"/>
        <v>B组</v>
      </c>
      <c r="C67" s="5" t="s">
        <v>84</v>
      </c>
      <c r="D67" s="5" t="s">
        <v>85</v>
      </c>
      <c r="E67" s="5" t="s">
        <v>86</v>
      </c>
      <c r="F67" s="7">
        <v>7100</v>
      </c>
      <c r="G67" s="5">
        <v>132</v>
      </c>
    </row>
    <row r="68" spans="1:7">
      <c r="A68" s="5">
        <v>65</v>
      </c>
      <c r="B68" s="5" t="str">
        <f t="shared" si="4"/>
        <v>B组</v>
      </c>
      <c r="C68" s="5" t="s">
        <v>39</v>
      </c>
      <c r="D68" s="5" t="s">
        <v>14</v>
      </c>
      <c r="E68" s="5" t="s">
        <v>40</v>
      </c>
      <c r="F68" s="7">
        <v>1050</v>
      </c>
      <c r="G68" s="5">
        <v>133</v>
      </c>
    </row>
    <row r="69" spans="1:7">
      <c r="A69" s="5">
        <v>66</v>
      </c>
      <c r="B69" s="5" t="str">
        <f t="shared" si="4"/>
        <v>B组</v>
      </c>
      <c r="C69" s="5" t="str">
        <f t="shared" si="4"/>
        <v>有研医疗器械（北京）有限公司</v>
      </c>
      <c r="D69" s="5" t="str">
        <f t="shared" si="4"/>
        <v>正畸托槽</v>
      </c>
      <c r="E69" s="5" t="s">
        <v>87</v>
      </c>
      <c r="F69" s="7">
        <v>630</v>
      </c>
      <c r="G69" s="5">
        <v>12</v>
      </c>
    </row>
    <row r="70" spans="1:7">
      <c r="A70" s="5">
        <v>67</v>
      </c>
      <c r="B70" s="5" t="str">
        <f t="shared" si="4"/>
        <v>B组</v>
      </c>
      <c r="C70" s="5" t="s">
        <v>41</v>
      </c>
      <c r="D70" s="5" t="s">
        <v>11</v>
      </c>
      <c r="E70" s="5" t="s">
        <v>88</v>
      </c>
      <c r="F70" s="7">
        <v>1330</v>
      </c>
      <c r="G70" s="5">
        <v>3</v>
      </c>
    </row>
    <row r="71" spans="1:7">
      <c r="A71" s="5">
        <v>68</v>
      </c>
      <c r="B71" s="5" t="str">
        <f t="shared" si="4"/>
        <v>B组</v>
      </c>
      <c r="C71" s="5" t="s">
        <v>43</v>
      </c>
      <c r="D71" s="5" t="s">
        <v>11</v>
      </c>
      <c r="E71" s="5" t="s">
        <v>44</v>
      </c>
      <c r="F71" s="7">
        <v>1050</v>
      </c>
      <c r="G71" s="5">
        <v>8</v>
      </c>
    </row>
    <row r="72" spans="1:7">
      <c r="A72" s="5">
        <v>69</v>
      </c>
      <c r="B72" s="5" t="str">
        <f t="shared" si="4"/>
        <v>B组</v>
      </c>
      <c r="C72" s="5" t="str">
        <f t="shared" si="4"/>
        <v>浙江新亚医疗科技股份有限公司</v>
      </c>
      <c r="D72" s="5" t="str">
        <f t="shared" si="4"/>
        <v>陶瓷托槽</v>
      </c>
      <c r="E72" s="5" t="str">
        <f t="shared" si="4"/>
        <v>浙械注准20152170541</v>
      </c>
      <c r="F72" s="7">
        <v>2940</v>
      </c>
      <c r="G72" s="5">
        <v>2</v>
      </c>
    </row>
    <row r="73" spans="1:7">
      <c r="A73" s="5">
        <v>70</v>
      </c>
      <c r="B73" s="5" t="str">
        <f t="shared" si="4"/>
        <v>B组</v>
      </c>
      <c r="C73" s="5" t="str">
        <f t="shared" si="4"/>
        <v>浙江新亚医疗科技股份有限公司</v>
      </c>
      <c r="D73" s="5" t="s">
        <v>89</v>
      </c>
      <c r="E73" s="5" t="s">
        <v>90</v>
      </c>
      <c r="F73" s="7">
        <v>5250</v>
      </c>
      <c r="G73" s="5">
        <v>3</v>
      </c>
    </row>
    <row r="74" spans="1:7">
      <c r="A74" s="5">
        <v>71</v>
      </c>
      <c r="B74" s="5" t="str">
        <f t="shared" si="4"/>
        <v>B组</v>
      </c>
      <c r="C74" s="5" t="s">
        <v>91</v>
      </c>
      <c r="D74" s="5" t="s">
        <v>92</v>
      </c>
      <c r="E74" s="5" t="s">
        <v>93</v>
      </c>
      <c r="F74" s="7">
        <v>7920</v>
      </c>
      <c r="G74" s="5">
        <v>8</v>
      </c>
    </row>
    <row r="75" spans="1:7">
      <c r="A75" s="5">
        <v>72</v>
      </c>
      <c r="B75" s="5" t="s">
        <v>94</v>
      </c>
      <c r="C75" s="5" t="s">
        <v>10</v>
      </c>
      <c r="D75" s="5" t="s">
        <v>14</v>
      </c>
      <c r="E75" s="5" t="s">
        <v>66</v>
      </c>
      <c r="F75" s="7">
        <v>21</v>
      </c>
      <c r="G75" s="5">
        <v>2</v>
      </c>
    </row>
    <row r="76" spans="1:7">
      <c r="A76" s="5">
        <v>73</v>
      </c>
      <c r="B76" s="5" t="str">
        <f t="shared" ref="B76:E78" si="5">B75</f>
        <v>无</v>
      </c>
      <c r="C76" s="5" t="s">
        <v>13</v>
      </c>
      <c r="D76" s="5" t="s">
        <v>14</v>
      </c>
      <c r="E76" s="5" t="s">
        <v>15</v>
      </c>
      <c r="F76" s="7">
        <v>23</v>
      </c>
      <c r="G76" s="5">
        <v>111</v>
      </c>
    </row>
    <row r="77" spans="1:7">
      <c r="A77" s="5">
        <v>74</v>
      </c>
      <c r="B77" s="5" t="str">
        <f t="shared" si="5"/>
        <v>无</v>
      </c>
      <c r="C77" s="5" t="s">
        <v>43</v>
      </c>
      <c r="D77" s="5" t="s">
        <v>14</v>
      </c>
      <c r="E77" s="5" t="s">
        <v>45</v>
      </c>
      <c r="F77" s="7">
        <v>31.5</v>
      </c>
      <c r="G77" s="5">
        <v>25</v>
      </c>
    </row>
    <row r="78" spans="1:7">
      <c r="A78" s="5">
        <v>75</v>
      </c>
      <c r="B78" s="5" t="str">
        <f t="shared" si="5"/>
        <v>无</v>
      </c>
      <c r="C78" s="5" t="str">
        <f t="shared" si="5"/>
        <v>浙江新亚医疗科技股份有限公司</v>
      </c>
      <c r="D78" s="5" t="str">
        <f t="shared" si="5"/>
        <v>正畸托槽</v>
      </c>
      <c r="E78" s="5" t="str">
        <f t="shared" si="5"/>
        <v>浙械注准20172171235</v>
      </c>
      <c r="F78" s="7">
        <v>37.8</v>
      </c>
      <c r="G78" s="5">
        <v>10</v>
      </c>
    </row>
  </sheetData>
  <mergeCells count="1">
    <mergeCell ref="A2:G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托槽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thtf</cp:lastModifiedBy>
  <dcterms:created xsi:type="dcterms:W3CDTF">2023-06-12T20:45:00Z</dcterms:created>
  <dcterms:modified xsi:type="dcterms:W3CDTF">2023-06-13T09:31:11Z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