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090" tabRatio="598" activeTab="2"/>
  </bookViews>
  <sheets>
    <sheet name="1" sheetId="1" r:id="rId1"/>
    <sheet name="2" sheetId="4" r:id="rId2"/>
    <sheet name="3" sheetId="5" r:id="rId3"/>
  </sheets>
  <calcPr calcId="144525"/>
</workbook>
</file>

<file path=xl/sharedStrings.xml><?xml version="1.0" encoding="utf-8"?>
<sst xmlns="http://schemas.openxmlformats.org/spreadsheetml/2006/main" count="250" uniqueCount="92">
  <si>
    <t>口腔种植医疗服务价格项目表</t>
  </si>
  <si>
    <t>序号</t>
  </si>
  <si>
    <t>费用类别</t>
  </si>
  <si>
    <t>新疆维吾尔自治区医疗服务价格规范（2017版）</t>
  </si>
  <si>
    <t>财务
分类</t>
  </si>
  <si>
    <t>编码</t>
  </si>
  <si>
    <t xml:space="preserve">项目名称
</t>
  </si>
  <si>
    <t>项目内涵</t>
  </si>
  <si>
    <t>除外内容</t>
  </si>
  <si>
    <t>计价单位</t>
  </si>
  <si>
    <t>收费
三级</t>
  </si>
  <si>
    <t>标准
二级</t>
  </si>
  <si>
    <t>(元)
一级</t>
  </si>
  <si>
    <t>说明</t>
  </si>
  <si>
    <t>平均发生次数</t>
  </si>
  <si>
    <t>备注</t>
  </si>
  <si>
    <t>诊查费</t>
  </si>
  <si>
    <t>B</t>
  </si>
  <si>
    <t>110100005b</t>
  </si>
  <si>
    <t>副主任医师门诊诊察费</t>
  </si>
  <si>
    <t>次</t>
  </si>
  <si>
    <t>5-6</t>
  </si>
  <si>
    <t>血常规</t>
  </si>
  <si>
    <t>H</t>
  </si>
  <si>
    <t>250101011c</t>
  </si>
  <si>
    <t>全血细胞计数＋五分类</t>
  </si>
  <si>
    <t>凝血</t>
  </si>
  <si>
    <t>活化部分凝血活酶时间测定(APTT)</t>
  </si>
  <si>
    <t>项</t>
  </si>
  <si>
    <t>血小板纤维蛋白原受体检测(FIBR)</t>
  </si>
  <si>
    <t>血浆凝血酶原时间测定(PT)</t>
  </si>
  <si>
    <t>凝血酶时间测定(TT)</t>
  </si>
  <si>
    <t>传染病系列</t>
  </si>
  <si>
    <t>250403019a</t>
  </si>
  <si>
    <t>人免疫缺陷病毒抗体测定(Anti-HIV)</t>
  </si>
  <si>
    <t>梅毒螺旋体特异抗体测定</t>
  </si>
  <si>
    <t>肝炎系列</t>
  </si>
  <si>
    <t>乙型肝炎表面抗原测定(HBsAg)</t>
  </si>
  <si>
    <t>乙型肝炎表面抗体测定(Anti-HBs)</t>
  </si>
  <si>
    <t>乙型肝炎e抗原测定(HBeAg)</t>
  </si>
  <si>
    <t>乙型肝炎e抗体测定(Anti-HBe)</t>
  </si>
  <si>
    <t>乙型肝炎核心抗体测定(Anti-HBc)</t>
  </si>
  <si>
    <t>丙型肝炎抗体测定(Anti-HCV)</t>
  </si>
  <si>
    <t>影像检查</t>
  </si>
  <si>
    <t>D</t>
  </si>
  <si>
    <t>210300003a</t>
  </si>
  <si>
    <r>
      <rPr>
        <sz val="9"/>
        <rFont val="Times New Roman"/>
        <charset val="0"/>
      </rPr>
      <t>X</t>
    </r>
    <r>
      <rPr>
        <sz val="9"/>
        <rFont val="宋体"/>
        <charset val="134"/>
      </rPr>
      <t>线计算机体层</t>
    </r>
    <r>
      <rPr>
        <sz val="9"/>
        <rFont val="Times New Roman"/>
        <charset val="0"/>
      </rPr>
      <t>(CT)</t>
    </r>
    <r>
      <rPr>
        <sz val="9"/>
        <rFont val="宋体"/>
        <charset val="134"/>
      </rPr>
      <t>成像</t>
    </r>
  </si>
  <si>
    <t>210300001a</t>
  </si>
  <si>
    <t>X线计算机体层(CT)平扫</t>
  </si>
  <si>
    <t>每部位</t>
  </si>
  <si>
    <r>
      <rPr>
        <sz val="9"/>
        <rFont val="宋体"/>
        <charset val="134"/>
      </rPr>
      <t>单次</t>
    </r>
    <r>
      <rPr>
        <sz val="9"/>
        <rFont val="Times New Roman"/>
        <charset val="0"/>
      </rPr>
      <t>16</t>
    </r>
    <r>
      <rPr>
        <sz val="9"/>
        <rFont val="宋体"/>
        <charset val="134"/>
      </rPr>
      <t>排以下螺旋</t>
    </r>
    <r>
      <rPr>
        <sz val="9"/>
        <rFont val="Times New Roman"/>
        <charset val="0"/>
      </rPr>
      <t>CT</t>
    </r>
    <r>
      <rPr>
        <sz val="9"/>
        <rFont val="宋体"/>
        <charset val="134"/>
      </rPr>
      <t>按此标准计价</t>
    </r>
  </si>
  <si>
    <t>麻醉</t>
  </si>
  <si>
    <t>G</t>
  </si>
  <si>
    <t>330100001a</t>
  </si>
  <si>
    <t>局部浸润麻醉</t>
  </si>
  <si>
    <t>含表面麻醉</t>
  </si>
  <si>
    <t>2.5</t>
  </si>
  <si>
    <t>药品</t>
  </si>
  <si>
    <t>3D扫描</t>
  </si>
  <si>
    <t>3D打印</t>
  </si>
  <si>
    <t>3D导板</t>
  </si>
  <si>
    <t>3D导板设计费</t>
  </si>
  <si>
    <t>单颗350</t>
  </si>
  <si>
    <t>全牙弓1300</t>
  </si>
  <si>
    <t>4800-6000</t>
  </si>
  <si>
    <t>附件4</t>
  </si>
  <si>
    <t>口腔种植医疗服务价格全流程调控目标</t>
  </si>
  <si>
    <t>项目名称</t>
  </si>
  <si>
    <t>价格</t>
  </si>
  <si>
    <t>生化检查</t>
  </si>
  <si>
    <r>
      <t>活化部分凝血活酶时间测定</t>
    </r>
    <r>
      <rPr>
        <sz val="11"/>
        <rFont val="Times New Roman"/>
        <charset val="134"/>
      </rPr>
      <t>(APTT)</t>
    </r>
  </si>
  <si>
    <t>凝血四项</t>
  </si>
  <si>
    <r>
      <t>血小板纤维蛋白原受体检测</t>
    </r>
    <r>
      <rPr>
        <sz val="11"/>
        <rFont val="Times New Roman"/>
        <charset val="134"/>
      </rPr>
      <t>(FIBR)</t>
    </r>
  </si>
  <si>
    <r>
      <t>血浆凝血酶原时间测定</t>
    </r>
    <r>
      <rPr>
        <sz val="11"/>
        <rFont val="Times New Roman"/>
        <charset val="134"/>
      </rPr>
      <t>(PT)</t>
    </r>
  </si>
  <si>
    <r>
      <t>凝血酶时间测定</t>
    </r>
    <r>
      <rPr>
        <sz val="11"/>
        <rFont val="Times New Roman"/>
        <charset val="134"/>
      </rPr>
      <t>(TT)</t>
    </r>
  </si>
  <si>
    <r>
      <t>人免疫缺陷病毒抗体测定</t>
    </r>
    <r>
      <rPr>
        <sz val="11"/>
        <rFont val="Times New Roman"/>
        <charset val="134"/>
      </rPr>
      <t>(Anti-HIV)</t>
    </r>
  </si>
  <si>
    <r>
      <t>乙型肝炎表面抗原测定</t>
    </r>
    <r>
      <rPr>
        <sz val="11"/>
        <rFont val="Times New Roman"/>
        <charset val="134"/>
      </rPr>
      <t>(HBsAg)</t>
    </r>
  </si>
  <si>
    <r>
      <t>乙型肝炎表面抗体测定</t>
    </r>
    <r>
      <rPr>
        <sz val="11"/>
        <rFont val="Times New Roman"/>
        <charset val="134"/>
      </rPr>
      <t>(Anti-HBs)</t>
    </r>
  </si>
  <si>
    <r>
      <t>乙型肝炎</t>
    </r>
    <r>
      <rPr>
        <sz val="11"/>
        <rFont val="Times New Roman"/>
        <charset val="134"/>
      </rPr>
      <t>e</t>
    </r>
    <r>
      <rPr>
        <sz val="11"/>
        <rFont val="宋体"/>
        <charset val="134"/>
      </rPr>
      <t>抗原测定</t>
    </r>
    <r>
      <rPr>
        <sz val="11"/>
        <rFont val="Times New Roman"/>
        <charset val="134"/>
      </rPr>
      <t>(HBeAg)</t>
    </r>
  </si>
  <si>
    <r>
      <t>乙型肝炎</t>
    </r>
    <r>
      <rPr>
        <sz val="11"/>
        <rFont val="Times New Roman"/>
        <charset val="134"/>
      </rPr>
      <t>e</t>
    </r>
    <r>
      <rPr>
        <sz val="11"/>
        <rFont val="宋体"/>
        <charset val="134"/>
      </rPr>
      <t>抗体测定</t>
    </r>
    <r>
      <rPr>
        <sz val="11"/>
        <rFont val="Times New Roman"/>
        <charset val="134"/>
      </rPr>
      <t>(Anti-HBe)</t>
    </r>
  </si>
  <si>
    <r>
      <t>乙型肝炎核心抗体测定</t>
    </r>
    <r>
      <rPr>
        <sz val="11"/>
        <rFont val="Times New Roman"/>
        <charset val="134"/>
      </rPr>
      <t>(Anti-HBc)</t>
    </r>
  </si>
  <si>
    <r>
      <t>丙型肝炎抗体测定</t>
    </r>
    <r>
      <rPr>
        <sz val="11"/>
        <rFont val="Times New Roman"/>
        <charset val="134"/>
      </rPr>
      <t>(Anti-HCV)</t>
    </r>
  </si>
  <si>
    <t>影像检查费</t>
  </si>
  <si>
    <r>
      <t>X</t>
    </r>
    <r>
      <rPr>
        <sz val="11"/>
        <rFont val="宋体"/>
        <charset val="134"/>
      </rPr>
      <t>线计算机体层</t>
    </r>
    <r>
      <rPr>
        <sz val="11"/>
        <rFont val="Times New Roman"/>
        <charset val="134"/>
      </rPr>
      <t>(CT)</t>
    </r>
    <r>
      <rPr>
        <sz val="11"/>
        <rFont val="宋体"/>
        <charset val="134"/>
      </rPr>
      <t>成像</t>
    </r>
  </si>
  <si>
    <r>
      <t>X</t>
    </r>
    <r>
      <rPr>
        <sz val="11"/>
        <rFont val="宋体"/>
        <charset val="134"/>
      </rPr>
      <t>线计算机体层</t>
    </r>
    <r>
      <rPr>
        <sz val="11"/>
        <rFont val="Times New Roman"/>
        <charset val="134"/>
      </rPr>
      <t>(CT)</t>
    </r>
    <r>
      <rPr>
        <sz val="11"/>
        <rFont val="宋体"/>
        <charset val="134"/>
      </rPr>
      <t>平扫</t>
    </r>
  </si>
  <si>
    <r>
      <t>单次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排以下螺旋</t>
    </r>
    <r>
      <rPr>
        <sz val="11"/>
        <rFont val="Times New Roman"/>
        <charset val="134"/>
      </rPr>
      <t>CT</t>
    </r>
    <r>
      <rPr>
        <sz val="11"/>
        <rFont val="宋体"/>
        <charset val="134"/>
      </rPr>
      <t>按此标准计价</t>
    </r>
  </si>
  <si>
    <t>药品费用</t>
  </si>
  <si>
    <t>种植体植入费（单颗）</t>
  </si>
  <si>
    <t>种植牙冠修复置入费
（单颗）</t>
  </si>
  <si>
    <t>医学3D建模（口腔）</t>
  </si>
  <si>
    <t>医学3D模型打印（口腔）</t>
  </si>
  <si>
    <t>总费用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</si>
</sst>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3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4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2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9"/>
      <name val="宋体"/>
      <charset val="134"/>
    </font>
    <font>
      <sz val="10"/>
      <name val="Times New Roman"/>
      <charset val="134"/>
    </font>
    <font>
      <sz val="24"/>
      <color theme="1"/>
      <name val="方正小标宋_GBK"/>
      <charset val="134"/>
    </font>
    <font>
      <sz val="9"/>
      <name val="Times New Roman"/>
      <charset val="0"/>
    </font>
    <font>
      <b/>
      <i/>
      <sz val="9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opLeftCell="A9" workbookViewId="0">
      <selection activeCell="E25" sqref="E25:M25"/>
    </sheetView>
  </sheetViews>
  <sheetFormatPr defaultColWidth="9.02654867256637" defaultRowHeight="13.5"/>
  <cols>
    <col min="1" max="1" width="4.3716814159292" style="2" customWidth="1"/>
    <col min="2" max="2" width="13.8407079646018" style="2" customWidth="1"/>
    <col min="3" max="3" width="9" style="1"/>
    <col min="4" max="4" width="13.1238938053097" style="1" customWidth="1"/>
    <col min="5" max="5" width="13.8672566371681" style="1" customWidth="1"/>
    <col min="6" max="9" width="9" style="1"/>
    <col min="10" max="11" width="9" style="1" hidden="1" customWidth="1"/>
    <col min="12" max="12" width="9" style="1"/>
    <col min="13" max="14" width="13.8761061946903" style="2" customWidth="1"/>
    <col min="15" max="15" width="39.4424778761062" style="1" customWidth="1"/>
    <col min="16" max="16384" width="9.02654867256637" style="1"/>
  </cols>
  <sheetData>
    <row r="1" s="1" customFormat="1" ht="31.5" spans="1: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="1" customFormat="1" spans="1:15">
      <c r="A2" s="7" t="s">
        <v>1</v>
      </c>
      <c r="B2" s="7" t="s">
        <v>2</v>
      </c>
      <c r="C2" s="7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spans="1:15">
      <c r="A3" s="7"/>
      <c r="B3" s="7"/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/>
      <c r="O3" s="7" t="s">
        <v>15</v>
      </c>
    </row>
    <row r="4" s="1" customFormat="1" ht="22.5" spans="1:15">
      <c r="A4" s="8">
        <v>1</v>
      </c>
      <c r="B4" s="8" t="s">
        <v>16</v>
      </c>
      <c r="C4" s="20" t="s">
        <v>17</v>
      </c>
      <c r="D4" s="21" t="s">
        <v>18</v>
      </c>
      <c r="E4" s="22" t="s">
        <v>19</v>
      </c>
      <c r="F4" s="21"/>
      <c r="G4" s="21"/>
      <c r="H4" s="21" t="s">
        <v>20</v>
      </c>
      <c r="I4" s="27">
        <v>12</v>
      </c>
      <c r="J4" s="27">
        <v>10</v>
      </c>
      <c r="K4" s="27">
        <v>8</v>
      </c>
      <c r="L4" s="22"/>
      <c r="M4" s="28" t="s">
        <v>21</v>
      </c>
      <c r="N4" s="28"/>
      <c r="O4" s="29"/>
    </row>
    <row r="5" s="1" customFormat="1" ht="22.5" spans="1:15">
      <c r="A5" s="8">
        <v>2</v>
      </c>
      <c r="B5" s="8" t="s">
        <v>22</v>
      </c>
      <c r="C5" s="23" t="s">
        <v>23</v>
      </c>
      <c r="D5" s="21" t="s">
        <v>24</v>
      </c>
      <c r="E5" s="22" t="s">
        <v>25</v>
      </c>
      <c r="F5" s="21"/>
      <c r="G5" s="21"/>
      <c r="H5" s="21" t="s">
        <v>20</v>
      </c>
      <c r="I5" s="30">
        <v>21</v>
      </c>
      <c r="J5" s="30">
        <v>19.2</v>
      </c>
      <c r="K5" s="30">
        <v>18.4</v>
      </c>
      <c r="L5" s="22"/>
      <c r="M5" s="21">
        <v>1</v>
      </c>
      <c r="N5" s="21"/>
      <c r="O5" s="29"/>
    </row>
    <row r="6" s="1" customFormat="1" ht="22.5" spans="1:15">
      <c r="A6" s="8">
        <v>3</v>
      </c>
      <c r="B6" s="8" t="s">
        <v>26</v>
      </c>
      <c r="C6" s="23" t="s">
        <v>23</v>
      </c>
      <c r="D6" s="21">
        <v>250203025</v>
      </c>
      <c r="E6" s="22" t="s">
        <v>27</v>
      </c>
      <c r="F6" s="21"/>
      <c r="G6" s="21"/>
      <c r="H6" s="21" t="s">
        <v>28</v>
      </c>
      <c r="I6" s="30">
        <v>17</v>
      </c>
      <c r="J6" s="30">
        <v>14.4</v>
      </c>
      <c r="K6" s="30">
        <v>12.8</v>
      </c>
      <c r="L6" s="22"/>
      <c r="M6" s="21">
        <v>1</v>
      </c>
      <c r="N6" s="21"/>
      <c r="O6" s="29"/>
    </row>
    <row r="7" s="1" customFormat="1" ht="22.5" spans="1:15">
      <c r="A7" s="8"/>
      <c r="B7" s="8"/>
      <c r="C7" s="23" t="s">
        <v>23</v>
      </c>
      <c r="D7" s="21">
        <v>250203004</v>
      </c>
      <c r="E7" s="22" t="s">
        <v>29</v>
      </c>
      <c r="F7" s="21"/>
      <c r="G7" s="21"/>
      <c r="H7" s="21" t="s">
        <v>28</v>
      </c>
      <c r="I7" s="30">
        <v>51</v>
      </c>
      <c r="J7" s="30">
        <v>10.4</v>
      </c>
      <c r="K7" s="30">
        <v>8.8</v>
      </c>
      <c r="L7" s="22"/>
      <c r="M7" s="21">
        <v>1</v>
      </c>
      <c r="N7" s="21"/>
      <c r="O7" s="29"/>
    </row>
    <row r="8" s="1" customFormat="1" ht="22.5" spans="1:15">
      <c r="A8" s="8"/>
      <c r="B8" s="8"/>
      <c r="C8" s="23" t="s">
        <v>23</v>
      </c>
      <c r="D8" s="21">
        <v>250203020</v>
      </c>
      <c r="E8" s="22" t="s">
        <v>30</v>
      </c>
      <c r="F8" s="21"/>
      <c r="G8" s="21"/>
      <c r="H8" s="21" t="s">
        <v>28</v>
      </c>
      <c r="I8" s="30">
        <v>13</v>
      </c>
      <c r="J8" s="30">
        <v>10.4</v>
      </c>
      <c r="K8" s="30">
        <v>8.8</v>
      </c>
      <c r="L8" s="22"/>
      <c r="M8" s="21">
        <v>1</v>
      </c>
      <c r="N8" s="21"/>
      <c r="O8" s="29"/>
    </row>
    <row r="9" s="1" customFormat="1" ht="22.5" spans="1:15">
      <c r="A9" s="8"/>
      <c r="B9" s="8"/>
      <c r="C9" s="23" t="s">
        <v>23</v>
      </c>
      <c r="D9" s="21">
        <v>250203035</v>
      </c>
      <c r="E9" s="22" t="s">
        <v>31</v>
      </c>
      <c r="F9" s="21"/>
      <c r="G9" s="21"/>
      <c r="H9" s="21" t="s">
        <v>28</v>
      </c>
      <c r="I9" s="30">
        <v>13</v>
      </c>
      <c r="J9" s="30">
        <v>10.4</v>
      </c>
      <c r="K9" s="30">
        <v>8.8</v>
      </c>
      <c r="L9" s="22"/>
      <c r="M9" s="21">
        <v>1</v>
      </c>
      <c r="N9" s="21"/>
      <c r="O9" s="29"/>
    </row>
    <row r="10" s="1" customFormat="1" ht="22.5" spans="1:15">
      <c r="A10" s="8">
        <v>4</v>
      </c>
      <c r="B10" s="8" t="s">
        <v>32</v>
      </c>
      <c r="C10" s="23" t="s">
        <v>23</v>
      </c>
      <c r="D10" s="21" t="s">
        <v>33</v>
      </c>
      <c r="E10" s="22" t="s">
        <v>34</v>
      </c>
      <c r="F10" s="21"/>
      <c r="G10" s="24"/>
      <c r="H10" s="21" t="s">
        <v>28</v>
      </c>
      <c r="I10" s="30">
        <v>51</v>
      </c>
      <c r="J10" s="30">
        <v>44</v>
      </c>
      <c r="K10" s="30">
        <v>40</v>
      </c>
      <c r="L10" s="22"/>
      <c r="M10" s="21">
        <v>1</v>
      </c>
      <c r="N10" s="21"/>
      <c r="O10" s="29"/>
    </row>
    <row r="11" s="1" customFormat="1" ht="22.5" spans="1:15">
      <c r="A11" s="8"/>
      <c r="B11" s="8"/>
      <c r="C11" s="23" t="s">
        <v>23</v>
      </c>
      <c r="D11" s="21">
        <v>250403043</v>
      </c>
      <c r="E11" s="22" t="s">
        <v>35</v>
      </c>
      <c r="F11" s="21"/>
      <c r="G11" s="21"/>
      <c r="H11" s="21" t="s">
        <v>28</v>
      </c>
      <c r="I11" s="30">
        <v>51</v>
      </c>
      <c r="J11" s="30">
        <v>44</v>
      </c>
      <c r="K11" s="30">
        <v>40</v>
      </c>
      <c r="L11" s="22"/>
      <c r="M11" s="21">
        <v>1</v>
      </c>
      <c r="N11" s="21"/>
      <c r="O11" s="29"/>
    </row>
    <row r="12" s="1" customFormat="1" ht="22.5" spans="1:15">
      <c r="A12" s="8">
        <v>5</v>
      </c>
      <c r="B12" s="8" t="s">
        <v>36</v>
      </c>
      <c r="C12" s="23" t="s">
        <v>23</v>
      </c>
      <c r="D12" s="21">
        <v>250403004</v>
      </c>
      <c r="E12" s="22" t="s">
        <v>37</v>
      </c>
      <c r="F12" s="21"/>
      <c r="G12" s="21"/>
      <c r="H12" s="21" t="s">
        <v>28</v>
      </c>
      <c r="I12" s="30">
        <v>4</v>
      </c>
      <c r="J12" s="30">
        <v>4</v>
      </c>
      <c r="K12" s="30">
        <v>3</v>
      </c>
      <c r="L12" s="31"/>
      <c r="M12" s="21">
        <v>1</v>
      </c>
      <c r="N12" s="21"/>
      <c r="O12" s="29"/>
    </row>
    <row r="13" s="1" customFormat="1" ht="22.5" spans="1:15">
      <c r="A13" s="8"/>
      <c r="B13" s="8"/>
      <c r="C13" s="21" t="s">
        <v>23</v>
      </c>
      <c r="D13" s="21">
        <v>250403005</v>
      </c>
      <c r="E13" s="22" t="s">
        <v>38</v>
      </c>
      <c r="F13" s="21"/>
      <c r="G13" s="22"/>
      <c r="H13" s="21" t="s">
        <v>28</v>
      </c>
      <c r="I13" s="21">
        <v>6</v>
      </c>
      <c r="J13" s="30">
        <v>5</v>
      </c>
      <c r="K13" s="30">
        <v>4</v>
      </c>
      <c r="L13" s="31"/>
      <c r="M13" s="21">
        <v>1</v>
      </c>
      <c r="N13" s="21"/>
      <c r="O13" s="29"/>
    </row>
    <row r="14" s="1" customFormat="1" ht="22.5" spans="1:15">
      <c r="A14" s="8"/>
      <c r="B14" s="8"/>
      <c r="C14" s="21" t="s">
        <v>23</v>
      </c>
      <c r="D14" s="21">
        <v>250403006</v>
      </c>
      <c r="E14" s="22" t="s">
        <v>39</v>
      </c>
      <c r="F14" s="21"/>
      <c r="G14" s="22"/>
      <c r="H14" s="21" t="s">
        <v>28</v>
      </c>
      <c r="I14" s="21">
        <v>4</v>
      </c>
      <c r="J14" s="30">
        <v>4</v>
      </c>
      <c r="K14" s="30">
        <v>3</v>
      </c>
      <c r="L14" s="31"/>
      <c r="M14" s="21">
        <v>1</v>
      </c>
      <c r="N14" s="21"/>
      <c r="O14" s="29"/>
    </row>
    <row r="15" s="1" customFormat="1" ht="22.5" spans="1:15">
      <c r="A15" s="8"/>
      <c r="B15" s="8"/>
      <c r="C15" s="21" t="s">
        <v>23</v>
      </c>
      <c r="D15" s="21">
        <v>250403007</v>
      </c>
      <c r="E15" s="22" t="s">
        <v>40</v>
      </c>
      <c r="F15" s="21"/>
      <c r="G15" s="22"/>
      <c r="H15" s="21" t="s">
        <v>28</v>
      </c>
      <c r="I15" s="21">
        <v>6</v>
      </c>
      <c r="J15" s="30">
        <v>5</v>
      </c>
      <c r="K15" s="30">
        <v>4</v>
      </c>
      <c r="L15" s="31"/>
      <c r="M15" s="21">
        <v>1</v>
      </c>
      <c r="N15" s="21"/>
      <c r="O15" s="29"/>
    </row>
    <row r="16" s="1" customFormat="1" ht="22.5" spans="1:15">
      <c r="A16" s="8"/>
      <c r="B16" s="8"/>
      <c r="C16" s="21" t="s">
        <v>23</v>
      </c>
      <c r="D16" s="21">
        <v>250403009</v>
      </c>
      <c r="E16" s="22" t="s">
        <v>41</v>
      </c>
      <c r="F16" s="21"/>
      <c r="G16" s="22"/>
      <c r="H16" s="21" t="s">
        <v>28</v>
      </c>
      <c r="I16" s="21">
        <v>6</v>
      </c>
      <c r="J16" s="30">
        <v>5</v>
      </c>
      <c r="K16" s="30">
        <v>4</v>
      </c>
      <c r="L16" s="31"/>
      <c r="M16" s="21">
        <v>1</v>
      </c>
      <c r="N16" s="21"/>
      <c r="O16" s="29"/>
    </row>
    <row r="17" s="1" customFormat="1" ht="22.5" spans="1:15">
      <c r="A17" s="8"/>
      <c r="B17" s="8"/>
      <c r="C17" s="23" t="s">
        <v>23</v>
      </c>
      <c r="D17" s="21">
        <v>250403014</v>
      </c>
      <c r="E17" s="22" t="s">
        <v>42</v>
      </c>
      <c r="F17" s="21"/>
      <c r="G17" s="21"/>
      <c r="H17" s="21" t="s">
        <v>28</v>
      </c>
      <c r="I17" s="30">
        <v>17</v>
      </c>
      <c r="J17" s="30">
        <v>14</v>
      </c>
      <c r="K17" s="30">
        <v>13</v>
      </c>
      <c r="L17" s="31"/>
      <c r="M17" s="21">
        <v>1</v>
      </c>
      <c r="N17" s="21"/>
      <c r="O17" s="29"/>
    </row>
    <row r="18" s="1" customFormat="1" ht="23.25" spans="1:15">
      <c r="A18" s="8">
        <v>6</v>
      </c>
      <c r="B18" s="8" t="s">
        <v>43</v>
      </c>
      <c r="C18" s="23" t="s">
        <v>44</v>
      </c>
      <c r="D18" s="21" t="s">
        <v>45</v>
      </c>
      <c r="E18" s="25" t="s">
        <v>46</v>
      </c>
      <c r="F18" s="21"/>
      <c r="G18" s="21"/>
      <c r="H18" s="26" t="s">
        <v>20</v>
      </c>
      <c r="I18" s="30">
        <v>77</v>
      </c>
      <c r="J18" s="30">
        <v>60.75</v>
      </c>
      <c r="K18" s="30">
        <v>52</v>
      </c>
      <c r="L18" s="22"/>
      <c r="M18" s="8">
        <v>3</v>
      </c>
      <c r="N18" s="8"/>
      <c r="O18" s="29"/>
    </row>
    <row r="19" s="1" customFormat="1" ht="34.5" spans="1:15">
      <c r="A19" s="8"/>
      <c r="B19" s="8"/>
      <c r="C19" s="23" t="s">
        <v>44</v>
      </c>
      <c r="D19" s="21" t="s">
        <v>47</v>
      </c>
      <c r="E19" s="22" t="s">
        <v>48</v>
      </c>
      <c r="F19" s="21"/>
      <c r="G19" s="21"/>
      <c r="H19" s="26" t="s">
        <v>49</v>
      </c>
      <c r="I19" s="30">
        <v>153</v>
      </c>
      <c r="J19" s="30">
        <v>129.6</v>
      </c>
      <c r="K19" s="30">
        <v>111</v>
      </c>
      <c r="L19" s="22" t="s">
        <v>50</v>
      </c>
      <c r="M19" s="8">
        <v>3</v>
      </c>
      <c r="N19" s="8"/>
      <c r="O19" s="29"/>
    </row>
    <row r="20" s="1" customFormat="1" spans="1:15">
      <c r="A20" s="8">
        <v>7</v>
      </c>
      <c r="B20" s="8" t="s">
        <v>51</v>
      </c>
      <c r="C20" s="20" t="s">
        <v>52</v>
      </c>
      <c r="D20" s="21" t="s">
        <v>53</v>
      </c>
      <c r="E20" s="22" t="s">
        <v>54</v>
      </c>
      <c r="F20" s="21" t="s">
        <v>55</v>
      </c>
      <c r="G20" s="21"/>
      <c r="H20" s="21" t="s">
        <v>20</v>
      </c>
      <c r="I20" s="30">
        <v>60</v>
      </c>
      <c r="J20" s="30">
        <v>50</v>
      </c>
      <c r="K20" s="30">
        <v>40</v>
      </c>
      <c r="L20" s="31"/>
      <c r="M20" s="32" t="s">
        <v>56</v>
      </c>
      <c r="N20" s="8"/>
      <c r="O20" s="29"/>
    </row>
    <row r="21" spans="1:13">
      <c r="A21" s="2">
        <v>8</v>
      </c>
      <c r="B21" s="2" t="s">
        <v>57</v>
      </c>
      <c r="I21" s="1">
        <v>7</v>
      </c>
      <c r="M21" s="2">
        <v>3</v>
      </c>
    </row>
    <row r="22" spans="2:13">
      <c r="B22" s="2" t="s">
        <v>58</v>
      </c>
      <c r="I22" s="1">
        <v>259</v>
      </c>
      <c r="M22" s="2">
        <v>1</v>
      </c>
    </row>
    <row r="23" spans="2:13">
      <c r="B23" s="2" t="s">
        <v>59</v>
      </c>
      <c r="I23" s="1">
        <v>447</v>
      </c>
      <c r="M23" s="2">
        <v>1</v>
      </c>
    </row>
    <row r="24" spans="2:13">
      <c r="B24" s="2" t="s">
        <v>60</v>
      </c>
      <c r="D24" s="1" t="s">
        <v>61</v>
      </c>
      <c r="E24" s="1" t="s">
        <v>62</v>
      </c>
      <c r="I24" s="1">
        <v>1400</v>
      </c>
      <c r="M24" s="2">
        <v>1</v>
      </c>
    </row>
  </sheetData>
  <mergeCells count="12">
    <mergeCell ref="A1:O1"/>
    <mergeCell ref="C2:O2"/>
    <mergeCell ref="A2:A3"/>
    <mergeCell ref="A6:A9"/>
    <mergeCell ref="A10:A11"/>
    <mergeCell ref="A12:A17"/>
    <mergeCell ref="A18:A19"/>
    <mergeCell ref="B2:B3"/>
    <mergeCell ref="B6:B9"/>
    <mergeCell ref="B10:B11"/>
    <mergeCell ref="B12:B17"/>
    <mergeCell ref="B18:B1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opLeftCell="A9" workbookViewId="0">
      <selection activeCell="D25" sqref="D25:M25"/>
    </sheetView>
  </sheetViews>
  <sheetFormatPr defaultColWidth="9.02654867256637" defaultRowHeight="13.5"/>
  <cols>
    <col min="1" max="1" width="4.3716814159292" style="2" customWidth="1"/>
    <col min="2" max="2" width="13.8407079646018" style="2" customWidth="1"/>
    <col min="3" max="3" width="9" style="1"/>
    <col min="4" max="4" width="13.1238938053097" style="1" customWidth="1"/>
    <col min="5" max="5" width="13.8672566371681" style="1" customWidth="1"/>
    <col min="6" max="9" width="9" style="1"/>
    <col min="10" max="11" width="9" style="1" hidden="1" customWidth="1"/>
    <col min="12" max="12" width="9" style="1"/>
    <col min="13" max="14" width="13.8761061946903" style="2" customWidth="1"/>
    <col min="15" max="15" width="39.4424778761062" style="1" customWidth="1"/>
    <col min="16" max="16384" width="9.02654867256637" style="1"/>
  </cols>
  <sheetData>
    <row r="1" s="1" customFormat="1" ht="31.5" spans="1: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="1" customFormat="1" spans="1:15">
      <c r="A2" s="7" t="s">
        <v>1</v>
      </c>
      <c r="B2" s="7" t="s">
        <v>2</v>
      </c>
      <c r="C2" s="7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spans="1:15">
      <c r="A3" s="7"/>
      <c r="B3" s="7"/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/>
      <c r="O3" s="7" t="s">
        <v>15</v>
      </c>
    </row>
    <row r="4" s="1" customFormat="1" ht="22.5" spans="1:15">
      <c r="A4" s="8">
        <v>1</v>
      </c>
      <c r="B4" s="8" t="s">
        <v>16</v>
      </c>
      <c r="C4" s="20" t="s">
        <v>17</v>
      </c>
      <c r="D4" s="21" t="s">
        <v>18</v>
      </c>
      <c r="E4" s="22" t="s">
        <v>19</v>
      </c>
      <c r="F4" s="21"/>
      <c r="G4" s="21"/>
      <c r="H4" s="21" t="s">
        <v>20</v>
      </c>
      <c r="I4" s="27">
        <v>12</v>
      </c>
      <c r="J4" s="27">
        <v>10</v>
      </c>
      <c r="K4" s="27">
        <v>8</v>
      </c>
      <c r="L4" s="22"/>
      <c r="M4" s="28" t="s">
        <v>21</v>
      </c>
      <c r="N4" s="28"/>
      <c r="O4" s="29"/>
    </row>
    <row r="5" s="1" customFormat="1" ht="22.5" spans="1:15">
      <c r="A5" s="8">
        <v>2</v>
      </c>
      <c r="B5" s="8" t="s">
        <v>22</v>
      </c>
      <c r="C5" s="23" t="s">
        <v>23</v>
      </c>
      <c r="D5" s="21" t="s">
        <v>24</v>
      </c>
      <c r="E5" s="22" t="s">
        <v>25</v>
      </c>
      <c r="F5" s="21"/>
      <c r="G5" s="21"/>
      <c r="H5" s="21" t="s">
        <v>20</v>
      </c>
      <c r="I5" s="30">
        <v>21</v>
      </c>
      <c r="J5" s="30">
        <v>19.2</v>
      </c>
      <c r="K5" s="30">
        <v>18.4</v>
      </c>
      <c r="L5" s="22"/>
      <c r="M5" s="21">
        <v>1</v>
      </c>
      <c r="N5" s="21"/>
      <c r="O5" s="29"/>
    </row>
    <row r="6" s="1" customFormat="1" ht="22.5" spans="1:15">
      <c r="A6" s="8">
        <v>3</v>
      </c>
      <c r="B6" s="8" t="s">
        <v>26</v>
      </c>
      <c r="C6" s="23" t="s">
        <v>23</v>
      </c>
      <c r="D6" s="21">
        <v>250203025</v>
      </c>
      <c r="E6" s="22" t="s">
        <v>27</v>
      </c>
      <c r="F6" s="21"/>
      <c r="G6" s="21"/>
      <c r="H6" s="21" t="s">
        <v>28</v>
      </c>
      <c r="I6" s="30">
        <v>17</v>
      </c>
      <c r="J6" s="30">
        <v>14.4</v>
      </c>
      <c r="K6" s="30">
        <v>12.8</v>
      </c>
      <c r="L6" s="22"/>
      <c r="M6" s="21">
        <v>1</v>
      </c>
      <c r="N6" s="21"/>
      <c r="O6" s="29"/>
    </row>
    <row r="7" s="1" customFormat="1" ht="22.5" spans="1:15">
      <c r="A7" s="8"/>
      <c r="B7" s="8"/>
      <c r="C7" s="23" t="s">
        <v>23</v>
      </c>
      <c r="D7" s="21">
        <v>250203004</v>
      </c>
      <c r="E7" s="22" t="s">
        <v>29</v>
      </c>
      <c r="F7" s="21"/>
      <c r="G7" s="21"/>
      <c r="H7" s="21" t="s">
        <v>28</v>
      </c>
      <c r="I7" s="30">
        <v>51</v>
      </c>
      <c r="J7" s="30">
        <v>10.4</v>
      </c>
      <c r="K7" s="30">
        <v>8.8</v>
      </c>
      <c r="L7" s="22"/>
      <c r="M7" s="21">
        <v>1</v>
      </c>
      <c r="N7" s="21"/>
      <c r="O7" s="29"/>
    </row>
    <row r="8" s="1" customFormat="1" ht="22.5" spans="1:15">
      <c r="A8" s="8"/>
      <c r="B8" s="8"/>
      <c r="C8" s="23" t="s">
        <v>23</v>
      </c>
      <c r="D8" s="21">
        <v>250203020</v>
      </c>
      <c r="E8" s="22" t="s">
        <v>30</v>
      </c>
      <c r="F8" s="21"/>
      <c r="G8" s="21"/>
      <c r="H8" s="21" t="s">
        <v>28</v>
      </c>
      <c r="I8" s="30">
        <v>13</v>
      </c>
      <c r="J8" s="30">
        <v>10.4</v>
      </c>
      <c r="K8" s="30">
        <v>8.8</v>
      </c>
      <c r="L8" s="22"/>
      <c r="M8" s="21">
        <v>1</v>
      </c>
      <c r="N8" s="21"/>
      <c r="O8" s="29"/>
    </row>
    <row r="9" s="1" customFormat="1" ht="22.5" spans="1:15">
      <c r="A9" s="8"/>
      <c r="B9" s="8"/>
      <c r="C9" s="23" t="s">
        <v>23</v>
      </c>
      <c r="D9" s="21">
        <v>250203035</v>
      </c>
      <c r="E9" s="22" t="s">
        <v>31</v>
      </c>
      <c r="F9" s="21"/>
      <c r="G9" s="21"/>
      <c r="H9" s="21" t="s">
        <v>28</v>
      </c>
      <c r="I9" s="30">
        <v>13</v>
      </c>
      <c r="J9" s="30">
        <v>10.4</v>
      </c>
      <c r="K9" s="30">
        <v>8.8</v>
      </c>
      <c r="L9" s="22"/>
      <c r="M9" s="21">
        <v>1</v>
      </c>
      <c r="N9" s="21"/>
      <c r="O9" s="29"/>
    </row>
    <row r="10" s="1" customFormat="1" ht="22.5" spans="1:15">
      <c r="A10" s="8">
        <v>4</v>
      </c>
      <c r="B10" s="8" t="s">
        <v>32</v>
      </c>
      <c r="C10" s="23" t="s">
        <v>23</v>
      </c>
      <c r="D10" s="21" t="s">
        <v>33</v>
      </c>
      <c r="E10" s="22" t="s">
        <v>34</v>
      </c>
      <c r="F10" s="21"/>
      <c r="G10" s="24"/>
      <c r="H10" s="21" t="s">
        <v>28</v>
      </c>
      <c r="I10" s="30">
        <v>51</v>
      </c>
      <c r="J10" s="30">
        <v>44</v>
      </c>
      <c r="K10" s="30">
        <v>40</v>
      </c>
      <c r="L10" s="22"/>
      <c r="M10" s="21">
        <v>1</v>
      </c>
      <c r="N10" s="21"/>
      <c r="O10" s="29"/>
    </row>
    <row r="11" s="1" customFormat="1" ht="22.5" spans="1:15">
      <c r="A11" s="8"/>
      <c r="B11" s="8"/>
      <c r="C11" s="23" t="s">
        <v>23</v>
      </c>
      <c r="D11" s="21">
        <v>250403043</v>
      </c>
      <c r="E11" s="22" t="s">
        <v>35</v>
      </c>
      <c r="F11" s="21"/>
      <c r="G11" s="21"/>
      <c r="H11" s="21" t="s">
        <v>28</v>
      </c>
      <c r="I11" s="30">
        <v>51</v>
      </c>
      <c r="J11" s="30">
        <v>44</v>
      </c>
      <c r="K11" s="30">
        <v>40</v>
      </c>
      <c r="L11" s="22"/>
      <c r="M11" s="21">
        <v>1</v>
      </c>
      <c r="N11" s="21"/>
      <c r="O11" s="29"/>
    </row>
    <row r="12" s="1" customFormat="1" ht="22.5" spans="1:15">
      <c r="A12" s="8">
        <v>5</v>
      </c>
      <c r="B12" s="8" t="s">
        <v>36</v>
      </c>
      <c r="C12" s="23" t="s">
        <v>23</v>
      </c>
      <c r="D12" s="21">
        <v>250403004</v>
      </c>
      <c r="E12" s="22" t="s">
        <v>37</v>
      </c>
      <c r="F12" s="21"/>
      <c r="G12" s="21"/>
      <c r="H12" s="21" t="s">
        <v>28</v>
      </c>
      <c r="I12" s="30">
        <v>4</v>
      </c>
      <c r="J12" s="30">
        <v>4</v>
      </c>
      <c r="K12" s="30">
        <v>3</v>
      </c>
      <c r="L12" s="31"/>
      <c r="M12" s="21">
        <v>1</v>
      </c>
      <c r="N12" s="21"/>
      <c r="O12" s="29"/>
    </row>
    <row r="13" s="1" customFormat="1" ht="22.5" spans="1:15">
      <c r="A13" s="8"/>
      <c r="B13" s="8"/>
      <c r="C13" s="21" t="s">
        <v>23</v>
      </c>
      <c r="D13" s="21">
        <v>250403005</v>
      </c>
      <c r="E13" s="22" t="s">
        <v>38</v>
      </c>
      <c r="F13" s="21"/>
      <c r="G13" s="22"/>
      <c r="H13" s="21" t="s">
        <v>28</v>
      </c>
      <c r="I13" s="21">
        <v>6</v>
      </c>
      <c r="J13" s="30">
        <v>5</v>
      </c>
      <c r="K13" s="30">
        <v>4</v>
      </c>
      <c r="L13" s="31"/>
      <c r="M13" s="21">
        <v>1</v>
      </c>
      <c r="N13" s="21"/>
      <c r="O13" s="29"/>
    </row>
    <row r="14" s="1" customFormat="1" ht="22.5" spans="1:15">
      <c r="A14" s="8"/>
      <c r="B14" s="8"/>
      <c r="C14" s="21" t="s">
        <v>23</v>
      </c>
      <c r="D14" s="21">
        <v>250403006</v>
      </c>
      <c r="E14" s="22" t="s">
        <v>39</v>
      </c>
      <c r="F14" s="21"/>
      <c r="G14" s="22"/>
      <c r="H14" s="21" t="s">
        <v>28</v>
      </c>
      <c r="I14" s="21">
        <v>4</v>
      </c>
      <c r="J14" s="30">
        <v>4</v>
      </c>
      <c r="K14" s="30">
        <v>3</v>
      </c>
      <c r="L14" s="31"/>
      <c r="M14" s="21">
        <v>1</v>
      </c>
      <c r="N14" s="21"/>
      <c r="O14" s="29"/>
    </row>
    <row r="15" s="1" customFormat="1" ht="22.5" spans="1:15">
      <c r="A15" s="8"/>
      <c r="B15" s="8"/>
      <c r="C15" s="21" t="s">
        <v>23</v>
      </c>
      <c r="D15" s="21">
        <v>250403007</v>
      </c>
      <c r="E15" s="22" t="s">
        <v>40</v>
      </c>
      <c r="F15" s="21"/>
      <c r="G15" s="22"/>
      <c r="H15" s="21" t="s">
        <v>28</v>
      </c>
      <c r="I15" s="21">
        <v>6</v>
      </c>
      <c r="J15" s="30">
        <v>5</v>
      </c>
      <c r="K15" s="30">
        <v>4</v>
      </c>
      <c r="L15" s="31"/>
      <c r="M15" s="21">
        <v>1</v>
      </c>
      <c r="N15" s="21"/>
      <c r="O15" s="29"/>
    </row>
    <row r="16" s="1" customFormat="1" ht="22.5" spans="1:15">
      <c r="A16" s="8"/>
      <c r="B16" s="8"/>
      <c r="C16" s="21" t="s">
        <v>23</v>
      </c>
      <c r="D16" s="21">
        <v>250403009</v>
      </c>
      <c r="E16" s="22" t="s">
        <v>41</v>
      </c>
      <c r="F16" s="21"/>
      <c r="G16" s="22"/>
      <c r="H16" s="21" t="s">
        <v>28</v>
      </c>
      <c r="I16" s="21">
        <v>6</v>
      </c>
      <c r="J16" s="30">
        <v>5</v>
      </c>
      <c r="K16" s="30">
        <v>4</v>
      </c>
      <c r="L16" s="31"/>
      <c r="M16" s="21">
        <v>1</v>
      </c>
      <c r="N16" s="21"/>
      <c r="O16" s="29"/>
    </row>
    <row r="17" s="1" customFormat="1" ht="22.5" spans="1:15">
      <c r="A17" s="8"/>
      <c r="B17" s="8"/>
      <c r="C17" s="23" t="s">
        <v>23</v>
      </c>
      <c r="D17" s="21">
        <v>250403014</v>
      </c>
      <c r="E17" s="22" t="s">
        <v>42</v>
      </c>
      <c r="F17" s="21"/>
      <c r="G17" s="21"/>
      <c r="H17" s="21" t="s">
        <v>28</v>
      </c>
      <c r="I17" s="30">
        <v>17</v>
      </c>
      <c r="J17" s="30">
        <v>14</v>
      </c>
      <c r="K17" s="30">
        <v>13</v>
      </c>
      <c r="L17" s="31"/>
      <c r="M17" s="21">
        <v>1</v>
      </c>
      <c r="N17" s="21"/>
      <c r="O17" s="29"/>
    </row>
    <row r="18" s="1" customFormat="1" ht="23.25" spans="1:15">
      <c r="A18" s="8">
        <v>6</v>
      </c>
      <c r="B18" s="8" t="s">
        <v>43</v>
      </c>
      <c r="C18" s="23" t="s">
        <v>44</v>
      </c>
      <c r="D18" s="21" t="s">
        <v>45</v>
      </c>
      <c r="E18" s="25" t="s">
        <v>46</v>
      </c>
      <c r="F18" s="21"/>
      <c r="G18" s="21"/>
      <c r="H18" s="26" t="s">
        <v>20</v>
      </c>
      <c r="I18" s="30">
        <v>77</v>
      </c>
      <c r="J18" s="30">
        <v>60.75</v>
      </c>
      <c r="K18" s="30">
        <v>52</v>
      </c>
      <c r="L18" s="22"/>
      <c r="M18" s="8">
        <v>3</v>
      </c>
      <c r="N18" s="8"/>
      <c r="O18" s="29"/>
    </row>
    <row r="19" s="1" customFormat="1" ht="34.5" spans="1:15">
      <c r="A19" s="8"/>
      <c r="B19" s="8"/>
      <c r="C19" s="23" t="s">
        <v>44</v>
      </c>
      <c r="D19" s="21" t="s">
        <v>47</v>
      </c>
      <c r="E19" s="22" t="s">
        <v>48</v>
      </c>
      <c r="F19" s="21"/>
      <c r="G19" s="21"/>
      <c r="H19" s="26" t="s">
        <v>49</v>
      </c>
      <c r="I19" s="30">
        <v>153</v>
      </c>
      <c r="J19" s="30">
        <v>129.6</v>
      </c>
      <c r="K19" s="30">
        <v>111</v>
      </c>
      <c r="L19" s="22" t="s">
        <v>50</v>
      </c>
      <c r="M19" s="8">
        <v>3</v>
      </c>
      <c r="N19" s="8"/>
      <c r="O19" s="29"/>
    </row>
    <row r="20" s="1" customFormat="1" spans="1:15">
      <c r="A20" s="8">
        <v>7</v>
      </c>
      <c r="B20" s="8" t="s">
        <v>51</v>
      </c>
      <c r="C20" s="20" t="s">
        <v>52</v>
      </c>
      <c r="D20" s="21" t="s">
        <v>53</v>
      </c>
      <c r="E20" s="22" t="s">
        <v>54</v>
      </c>
      <c r="F20" s="21" t="s">
        <v>55</v>
      </c>
      <c r="G20" s="21"/>
      <c r="H20" s="21" t="s">
        <v>20</v>
      </c>
      <c r="I20" s="30">
        <v>60</v>
      </c>
      <c r="J20" s="30">
        <v>50</v>
      </c>
      <c r="K20" s="30">
        <v>40</v>
      </c>
      <c r="L20" s="31"/>
      <c r="M20" s="32" t="s">
        <v>56</v>
      </c>
      <c r="N20" s="8"/>
      <c r="O20" s="29"/>
    </row>
    <row r="21" spans="1:13">
      <c r="A21" s="2">
        <v>8</v>
      </c>
      <c r="B21" s="2" t="s">
        <v>57</v>
      </c>
      <c r="I21" s="1">
        <v>7</v>
      </c>
      <c r="M21" s="2">
        <v>3</v>
      </c>
    </row>
    <row r="22" spans="2:13">
      <c r="B22" s="2" t="s">
        <v>58</v>
      </c>
      <c r="I22" s="1">
        <v>259</v>
      </c>
      <c r="M22" s="2">
        <v>1</v>
      </c>
    </row>
    <row r="23" spans="2:13">
      <c r="B23" s="2" t="s">
        <v>59</v>
      </c>
      <c r="I23" s="1">
        <v>447</v>
      </c>
      <c r="M23" s="2">
        <v>1</v>
      </c>
    </row>
    <row r="24" spans="2:13">
      <c r="B24" s="2" t="s">
        <v>60</v>
      </c>
      <c r="D24" s="1" t="s">
        <v>61</v>
      </c>
      <c r="E24" s="1" t="s">
        <v>63</v>
      </c>
      <c r="I24" s="1" t="s">
        <v>64</v>
      </c>
      <c r="M24" s="2">
        <v>1</v>
      </c>
    </row>
  </sheetData>
  <mergeCells count="12">
    <mergeCell ref="A1:O1"/>
    <mergeCell ref="C2:O2"/>
    <mergeCell ref="A2:A3"/>
    <mergeCell ref="A6:A9"/>
    <mergeCell ref="A10:A11"/>
    <mergeCell ref="A12:A17"/>
    <mergeCell ref="A18:A19"/>
    <mergeCell ref="B2:B3"/>
    <mergeCell ref="B6:B9"/>
    <mergeCell ref="B10:B11"/>
    <mergeCell ref="B12:B17"/>
    <mergeCell ref="B18:B19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abSelected="1" topLeftCell="A17" workbookViewId="0">
      <selection activeCell="P7" sqref="P7"/>
    </sheetView>
  </sheetViews>
  <sheetFormatPr defaultColWidth="9.02654867256637" defaultRowHeight="13.5"/>
  <cols>
    <col min="1" max="1" width="7.85840707964602" style="2" customWidth="1"/>
    <col min="2" max="2" width="22.0796460176991" style="2" customWidth="1"/>
    <col min="3" max="3" width="23.1681415929204" style="2" customWidth="1"/>
    <col min="4" max="5" width="9" style="2"/>
    <col min="6" max="8" width="9" style="2" hidden="1" customWidth="1"/>
    <col min="9" max="9" width="13.8761061946903" style="2" customWidth="1"/>
    <col min="10" max="10" width="10.2920353982301" style="2" customWidth="1"/>
    <col min="11" max="11" width="13.4513274336283" style="2" customWidth="1"/>
    <col min="12" max="16384" width="9.02654867256637" style="1"/>
  </cols>
  <sheetData>
    <row r="1" ht="27" customHeight="1" spans="1:11">
      <c r="A1" s="3" t="s">
        <v>65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8.85" spans="1:11">
      <c r="A2" s="5" t="s">
        <v>66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4" customHeight="1" spans="1:11">
      <c r="A3" s="7" t="s">
        <v>1</v>
      </c>
      <c r="B3" s="7" t="s">
        <v>67</v>
      </c>
      <c r="C3" s="7" t="s">
        <v>67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68</v>
      </c>
      <c r="K3" s="7" t="s">
        <v>15</v>
      </c>
    </row>
    <row r="4" s="1" customFormat="1" ht="33" customHeight="1" spans="1:11">
      <c r="A4" s="8">
        <v>1</v>
      </c>
      <c r="B4" s="9" t="s">
        <v>16</v>
      </c>
      <c r="C4" s="10" t="s">
        <v>19</v>
      </c>
      <c r="D4" s="10" t="s">
        <v>20</v>
      </c>
      <c r="E4" s="11">
        <v>12</v>
      </c>
      <c r="F4" s="11">
        <v>10</v>
      </c>
      <c r="G4" s="11">
        <v>8</v>
      </c>
      <c r="H4" s="11"/>
      <c r="I4" s="11" t="s">
        <v>21</v>
      </c>
      <c r="J4" s="16">
        <v>72</v>
      </c>
      <c r="K4" s="9" t="s">
        <v>16</v>
      </c>
    </row>
    <row r="5" s="1" customFormat="1" ht="39" customHeight="1" spans="1:11">
      <c r="A5" s="8">
        <v>2</v>
      </c>
      <c r="B5" s="9" t="s">
        <v>69</v>
      </c>
      <c r="C5" s="10" t="s">
        <v>25</v>
      </c>
      <c r="D5" s="10" t="s">
        <v>20</v>
      </c>
      <c r="E5" s="11">
        <v>21</v>
      </c>
      <c r="F5" s="11">
        <v>19.2</v>
      </c>
      <c r="G5" s="11">
        <v>18.4</v>
      </c>
      <c r="H5" s="11"/>
      <c r="I5" s="11">
        <v>1</v>
      </c>
      <c r="J5" s="16">
        <v>21</v>
      </c>
      <c r="K5" s="9" t="s">
        <v>22</v>
      </c>
    </row>
    <row r="6" s="1" customFormat="1" ht="33" customHeight="1" spans="1:15">
      <c r="A6" s="8"/>
      <c r="B6" s="9"/>
      <c r="C6" s="10" t="s">
        <v>70</v>
      </c>
      <c r="D6" s="10" t="s">
        <v>28</v>
      </c>
      <c r="E6" s="11">
        <v>17</v>
      </c>
      <c r="F6" s="11">
        <v>14.4</v>
      </c>
      <c r="G6" s="11">
        <v>12.8</v>
      </c>
      <c r="H6" s="11"/>
      <c r="I6" s="11">
        <v>1</v>
      </c>
      <c r="J6" s="16">
        <v>17</v>
      </c>
      <c r="K6" s="9" t="s">
        <v>71</v>
      </c>
      <c r="O6" s="17"/>
    </row>
    <row r="7" s="1" customFormat="1" ht="33" customHeight="1" spans="1:11">
      <c r="A7" s="8"/>
      <c r="B7" s="9"/>
      <c r="C7" s="10" t="s">
        <v>72</v>
      </c>
      <c r="D7" s="10" t="s">
        <v>28</v>
      </c>
      <c r="E7" s="11">
        <v>51</v>
      </c>
      <c r="F7" s="11">
        <v>10.4</v>
      </c>
      <c r="G7" s="11">
        <v>8.8</v>
      </c>
      <c r="H7" s="11"/>
      <c r="I7" s="11">
        <v>1</v>
      </c>
      <c r="J7" s="16">
        <v>51</v>
      </c>
      <c r="K7" s="9"/>
    </row>
    <row r="8" s="1" customFormat="1" ht="27" customHeight="1" spans="1:11">
      <c r="A8" s="8"/>
      <c r="B8" s="9"/>
      <c r="C8" s="10" t="s">
        <v>73</v>
      </c>
      <c r="D8" s="10" t="s">
        <v>28</v>
      </c>
      <c r="E8" s="11">
        <v>13</v>
      </c>
      <c r="F8" s="11">
        <v>10.4</v>
      </c>
      <c r="G8" s="11">
        <v>8.8</v>
      </c>
      <c r="H8" s="11"/>
      <c r="I8" s="11">
        <v>1</v>
      </c>
      <c r="J8" s="16">
        <v>13</v>
      </c>
      <c r="K8" s="9"/>
    </row>
    <row r="9" s="1" customFormat="1" ht="35" customHeight="1" spans="1:11">
      <c r="A9" s="8"/>
      <c r="B9" s="9"/>
      <c r="C9" s="10" t="s">
        <v>74</v>
      </c>
      <c r="D9" s="10" t="s">
        <v>28</v>
      </c>
      <c r="E9" s="11">
        <v>13</v>
      </c>
      <c r="F9" s="11">
        <v>10.4</v>
      </c>
      <c r="G9" s="11">
        <v>8.8</v>
      </c>
      <c r="H9" s="11"/>
      <c r="I9" s="11">
        <v>1</v>
      </c>
      <c r="J9" s="16">
        <v>13</v>
      </c>
      <c r="K9" s="9"/>
    </row>
    <row r="10" s="1" customFormat="1" ht="37" customHeight="1" spans="1:11">
      <c r="A10" s="8"/>
      <c r="B10" s="9"/>
      <c r="C10" s="10" t="s">
        <v>75</v>
      </c>
      <c r="D10" s="10" t="s">
        <v>28</v>
      </c>
      <c r="E10" s="11">
        <v>51</v>
      </c>
      <c r="F10" s="11">
        <v>44</v>
      </c>
      <c r="G10" s="11">
        <v>40</v>
      </c>
      <c r="H10" s="11"/>
      <c r="I10" s="11">
        <v>1</v>
      </c>
      <c r="J10" s="16">
        <v>51</v>
      </c>
      <c r="K10" s="9" t="s">
        <v>32</v>
      </c>
    </row>
    <row r="11" s="1" customFormat="1" ht="37" customHeight="1" spans="1:11">
      <c r="A11" s="8"/>
      <c r="B11" s="9"/>
      <c r="C11" s="10" t="s">
        <v>35</v>
      </c>
      <c r="D11" s="10" t="s">
        <v>28</v>
      </c>
      <c r="E11" s="11">
        <v>51</v>
      </c>
      <c r="F11" s="11">
        <v>44</v>
      </c>
      <c r="G11" s="11">
        <v>40</v>
      </c>
      <c r="H11" s="11"/>
      <c r="I11" s="11">
        <v>1</v>
      </c>
      <c r="J11" s="16">
        <v>51</v>
      </c>
      <c r="K11" s="9"/>
    </row>
    <row r="12" s="1" customFormat="1" ht="34" customHeight="1" spans="1:11">
      <c r="A12" s="8"/>
      <c r="B12" s="9"/>
      <c r="C12" s="10" t="s">
        <v>76</v>
      </c>
      <c r="D12" s="10" t="s">
        <v>28</v>
      </c>
      <c r="E12" s="11">
        <v>4</v>
      </c>
      <c r="F12" s="11">
        <v>4</v>
      </c>
      <c r="G12" s="11">
        <v>3</v>
      </c>
      <c r="H12" s="11"/>
      <c r="I12" s="11">
        <v>1</v>
      </c>
      <c r="J12" s="16">
        <v>4</v>
      </c>
      <c r="K12" s="9" t="s">
        <v>36</v>
      </c>
    </row>
    <row r="13" s="1" customFormat="1" ht="34" customHeight="1" spans="1:11">
      <c r="A13" s="8"/>
      <c r="B13" s="9"/>
      <c r="C13" s="10" t="s">
        <v>77</v>
      </c>
      <c r="D13" s="10" t="s">
        <v>28</v>
      </c>
      <c r="E13" s="11">
        <v>6</v>
      </c>
      <c r="F13" s="11">
        <v>5</v>
      </c>
      <c r="G13" s="11">
        <v>4</v>
      </c>
      <c r="H13" s="11"/>
      <c r="I13" s="11">
        <v>1</v>
      </c>
      <c r="J13" s="16">
        <v>6</v>
      </c>
      <c r="K13" s="9"/>
    </row>
    <row r="14" s="1" customFormat="1" ht="34" customHeight="1" spans="1:11">
      <c r="A14" s="8"/>
      <c r="B14" s="9"/>
      <c r="C14" s="10" t="s">
        <v>78</v>
      </c>
      <c r="D14" s="10" t="s">
        <v>28</v>
      </c>
      <c r="E14" s="11">
        <v>4</v>
      </c>
      <c r="F14" s="11">
        <v>4</v>
      </c>
      <c r="G14" s="11">
        <v>3</v>
      </c>
      <c r="H14" s="11"/>
      <c r="I14" s="11">
        <v>1</v>
      </c>
      <c r="J14" s="16">
        <v>4</v>
      </c>
      <c r="K14" s="9"/>
    </row>
    <row r="15" s="1" customFormat="1" ht="34" customHeight="1" spans="1:11">
      <c r="A15" s="8"/>
      <c r="B15" s="9"/>
      <c r="C15" s="10" t="s">
        <v>79</v>
      </c>
      <c r="D15" s="10" t="s">
        <v>28</v>
      </c>
      <c r="E15" s="11">
        <v>6</v>
      </c>
      <c r="F15" s="11">
        <v>5</v>
      </c>
      <c r="G15" s="11">
        <v>4</v>
      </c>
      <c r="H15" s="11"/>
      <c r="I15" s="11">
        <v>1</v>
      </c>
      <c r="J15" s="16">
        <v>6</v>
      </c>
      <c r="K15" s="9"/>
    </row>
    <row r="16" s="1" customFormat="1" ht="34" customHeight="1" spans="1:11">
      <c r="A16" s="8"/>
      <c r="B16" s="9"/>
      <c r="C16" s="10" t="s">
        <v>80</v>
      </c>
      <c r="D16" s="10" t="s">
        <v>28</v>
      </c>
      <c r="E16" s="11">
        <v>6</v>
      </c>
      <c r="F16" s="11">
        <v>5</v>
      </c>
      <c r="G16" s="11">
        <v>4</v>
      </c>
      <c r="H16" s="11"/>
      <c r="I16" s="11">
        <v>1</v>
      </c>
      <c r="J16" s="16">
        <v>6</v>
      </c>
      <c r="K16" s="9"/>
    </row>
    <row r="17" s="1" customFormat="1" ht="34" customHeight="1" spans="1:11">
      <c r="A17" s="8"/>
      <c r="B17" s="9"/>
      <c r="C17" s="10" t="s">
        <v>81</v>
      </c>
      <c r="D17" s="10" t="s">
        <v>28</v>
      </c>
      <c r="E17" s="11">
        <v>17</v>
      </c>
      <c r="F17" s="11">
        <v>14</v>
      </c>
      <c r="G17" s="11">
        <v>13</v>
      </c>
      <c r="H17" s="11"/>
      <c r="I17" s="11">
        <v>1</v>
      </c>
      <c r="J17" s="16">
        <v>17</v>
      </c>
      <c r="K17" s="9"/>
    </row>
    <row r="18" s="1" customFormat="1" ht="29" customHeight="1" spans="1:11">
      <c r="A18" s="8">
        <v>6</v>
      </c>
      <c r="B18" s="9" t="s">
        <v>82</v>
      </c>
      <c r="C18" s="11" t="s">
        <v>83</v>
      </c>
      <c r="D18" s="10" t="s">
        <v>20</v>
      </c>
      <c r="E18" s="11">
        <v>77</v>
      </c>
      <c r="F18" s="11">
        <v>60.75</v>
      </c>
      <c r="G18" s="11">
        <v>52</v>
      </c>
      <c r="H18" s="11"/>
      <c r="I18" s="11">
        <v>3</v>
      </c>
      <c r="J18" s="16">
        <f>E18*I18</f>
        <v>231</v>
      </c>
      <c r="K18" s="9" t="s">
        <v>43</v>
      </c>
    </row>
    <row r="19" s="1" customFormat="1" ht="34" customHeight="1" spans="1:11">
      <c r="A19" s="8"/>
      <c r="B19" s="9"/>
      <c r="C19" s="11" t="s">
        <v>84</v>
      </c>
      <c r="D19" s="10" t="s">
        <v>49</v>
      </c>
      <c r="E19" s="11">
        <v>153</v>
      </c>
      <c r="F19" s="11">
        <v>129.6</v>
      </c>
      <c r="G19" s="11">
        <v>111</v>
      </c>
      <c r="H19" s="10" t="s">
        <v>85</v>
      </c>
      <c r="I19" s="11">
        <v>3</v>
      </c>
      <c r="J19" s="16">
        <f>E19*I19</f>
        <v>459</v>
      </c>
      <c r="K19" s="9"/>
    </row>
    <row r="20" s="1" customFormat="1" ht="32" customHeight="1" spans="1:11">
      <c r="A20" s="8">
        <v>7</v>
      </c>
      <c r="B20" s="9" t="s">
        <v>51</v>
      </c>
      <c r="C20" s="10" t="s">
        <v>54</v>
      </c>
      <c r="D20" s="10" t="s">
        <v>20</v>
      </c>
      <c r="E20" s="11">
        <v>60</v>
      </c>
      <c r="F20" s="11">
        <v>50</v>
      </c>
      <c r="G20" s="11">
        <v>40</v>
      </c>
      <c r="H20" s="11"/>
      <c r="I20" s="11">
        <v>2</v>
      </c>
      <c r="J20" s="16">
        <v>120</v>
      </c>
      <c r="K20" s="9"/>
    </row>
    <row r="21" ht="32" customHeight="1" spans="1:11">
      <c r="A21" s="8">
        <v>8</v>
      </c>
      <c r="B21" s="9" t="s">
        <v>86</v>
      </c>
      <c r="C21" s="10"/>
      <c r="D21" s="10"/>
      <c r="E21" s="11">
        <v>7</v>
      </c>
      <c r="F21" s="11"/>
      <c r="G21" s="11"/>
      <c r="H21" s="11"/>
      <c r="I21" s="11">
        <v>3</v>
      </c>
      <c r="J21" s="16">
        <v>21</v>
      </c>
      <c r="K21" s="9"/>
    </row>
    <row r="22" ht="32" customHeight="1" spans="1:11">
      <c r="A22" s="8">
        <v>9</v>
      </c>
      <c r="B22" s="9" t="s">
        <v>87</v>
      </c>
      <c r="C22" s="10"/>
      <c r="D22" s="10" t="s">
        <v>20</v>
      </c>
      <c r="E22" s="11">
        <v>1608</v>
      </c>
      <c r="F22" s="11"/>
      <c r="G22" s="11"/>
      <c r="H22" s="11"/>
      <c r="I22" s="11">
        <v>1</v>
      </c>
      <c r="J22" s="16">
        <v>1600</v>
      </c>
      <c r="K22" s="9"/>
    </row>
    <row r="23" ht="32" customHeight="1" spans="1:11">
      <c r="A23" s="8">
        <v>10</v>
      </c>
      <c r="B23" s="12" t="s">
        <v>88</v>
      </c>
      <c r="C23" s="10"/>
      <c r="D23" s="10" t="s">
        <v>20</v>
      </c>
      <c r="E23" s="11">
        <v>960</v>
      </c>
      <c r="F23" s="11"/>
      <c r="G23" s="11"/>
      <c r="H23" s="11"/>
      <c r="I23" s="11">
        <v>1</v>
      </c>
      <c r="J23" s="16">
        <v>900</v>
      </c>
      <c r="K23" s="9"/>
    </row>
    <row r="24" ht="32" customHeight="1" spans="1:11">
      <c r="A24" s="8">
        <v>11</v>
      </c>
      <c r="B24" s="10" t="s">
        <v>89</v>
      </c>
      <c r="C24" s="10"/>
      <c r="D24" s="10" t="s">
        <v>20</v>
      </c>
      <c r="E24" s="11">
        <v>240</v>
      </c>
      <c r="F24" s="11"/>
      <c r="G24" s="11"/>
      <c r="H24" s="11"/>
      <c r="I24" s="11">
        <v>1</v>
      </c>
      <c r="J24" s="16">
        <f>E24*0.09</f>
        <v>21.6</v>
      </c>
      <c r="K24" s="9"/>
    </row>
    <row r="25" ht="32" customHeight="1" spans="1:11">
      <c r="A25" s="8">
        <v>12</v>
      </c>
      <c r="B25" s="10" t="s">
        <v>90</v>
      </c>
      <c r="C25" s="10"/>
      <c r="D25" s="10" t="s">
        <v>20</v>
      </c>
      <c r="E25" s="11">
        <v>450</v>
      </c>
      <c r="F25" s="11"/>
      <c r="G25" s="11"/>
      <c r="H25" s="11"/>
      <c r="I25" s="11">
        <v>1</v>
      </c>
      <c r="J25" s="16">
        <f>E25*0.09</f>
        <v>40.5</v>
      </c>
      <c r="K25" s="9"/>
    </row>
    <row r="26" ht="33" customHeight="1" spans="1:11">
      <c r="A26" s="13" t="s">
        <v>91</v>
      </c>
      <c r="B26" s="14"/>
      <c r="C26" s="14"/>
      <c r="D26" s="14"/>
      <c r="E26" s="14"/>
      <c r="F26" s="14"/>
      <c r="G26" s="14"/>
      <c r="H26" s="14"/>
      <c r="I26" s="18"/>
      <c r="J26" s="16">
        <f>SUM(J4:J25)</f>
        <v>3725.1</v>
      </c>
      <c r="K26" s="8"/>
    </row>
    <row r="27" spans="5:9">
      <c r="E27" s="15"/>
      <c r="F27" s="15"/>
      <c r="G27" s="15"/>
      <c r="H27" s="15"/>
      <c r="I27" s="15"/>
    </row>
  </sheetData>
  <mergeCells count="7">
    <mergeCell ref="A1:K1"/>
    <mergeCell ref="A2:K2"/>
    <mergeCell ref="A26:I26"/>
    <mergeCell ref="A5:A17"/>
    <mergeCell ref="A18:A19"/>
    <mergeCell ref="B5:B17"/>
    <mergeCell ref="B18:B19"/>
  </mergeCells>
  <pageMargins left="0.699305555555556" right="0.708333333333333" top="0.75" bottom="0.75" header="0.3" footer="0.3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 阳</cp:lastModifiedBy>
  <dcterms:created xsi:type="dcterms:W3CDTF">2023-01-10T05:34:00Z</dcterms:created>
  <dcterms:modified xsi:type="dcterms:W3CDTF">2023-03-24T11:59:56Z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843BADFF7B81469384CB3B8EBAA1E773</vt:lpwstr>
  </property>
  <property fmtid="{D5CDD505-2E9C-101B-9397-08002B2CF9AE}" pid="3" name="KSOProductBuildVer">
    <vt:lpwstr>2052-11.1.0.13703</vt:lpwstr>
  </property>
</Properties>
</file>