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预采购量总表" sheetId="1" r:id="rId1"/>
  </sheets>
  <externalReferences>
    <externalReference r:id="rId2"/>
  </externalReferences>
  <definedNames>
    <definedName name="_xlnm._FilterDatabase" localSheetId="0" hidden="1">预采购量总表!$A$1:$I$333</definedName>
  </definedNames>
  <calcPr calcId="144525"/>
</workbook>
</file>

<file path=xl/sharedStrings.xml><?xml version="1.0" encoding="utf-8"?>
<sst xmlns="http://schemas.openxmlformats.org/spreadsheetml/2006/main" count="1669" uniqueCount="281">
  <si>
    <t>序号</t>
  </si>
  <si>
    <t>品种名称</t>
  </si>
  <si>
    <t>剂型</t>
  </si>
  <si>
    <t>代表品规格</t>
  </si>
  <si>
    <t>规格</t>
  </si>
  <si>
    <t>生产企业</t>
  </si>
  <si>
    <t>十四省医疗机构需求量（片/支/粒）</t>
  </si>
  <si>
    <t>河南省零售连锁药店需求量（片/支/粒）</t>
  </si>
  <si>
    <t>需求量汇总（片/支/粒）</t>
  </si>
  <si>
    <t>阿替洛尔</t>
  </si>
  <si>
    <t>口服常释剂型</t>
  </si>
  <si>
    <t>25mg</t>
  </si>
  <si>
    <t>浙江万晟药业有限公司</t>
  </si>
  <si>
    <t>郑州泰丰制药有限公司</t>
  </si>
  <si>
    <t>峨眉山通惠制药有限公司</t>
  </si>
  <si>
    <t>50mg</t>
  </si>
  <si>
    <t>山东信谊制药有限公司</t>
  </si>
  <si>
    <t>山西太原药业有限公司</t>
  </si>
  <si>
    <t>开封制药(集团)有限公司</t>
  </si>
  <si>
    <t>天津市中央药业有限公司</t>
  </si>
  <si>
    <t>吉林金恒制药股份有限公司</t>
  </si>
  <si>
    <t>其它企业</t>
  </si>
  <si>
    <t>阿魏酸钠</t>
  </si>
  <si>
    <t>成都第一制药有限公司</t>
  </si>
  <si>
    <t>成都亨达药业有限公司</t>
  </si>
  <si>
    <t>100mg</t>
  </si>
  <si>
    <t>阿昔莫司</t>
  </si>
  <si>
    <t>0.25g</t>
  </si>
  <si>
    <t>四川豪运药业股份有限公司</t>
  </si>
  <si>
    <t>鲁南贝特制药有限公司</t>
  </si>
  <si>
    <t>地奥集团成都药业股份有限公司</t>
  </si>
  <si>
    <t>贝尼地平</t>
  </si>
  <si>
    <t>4mg</t>
  </si>
  <si>
    <t>山东华素制药有限公司</t>
  </si>
  <si>
    <t>协和麒麟（中国）制药有限公司</t>
  </si>
  <si>
    <t>8mg</t>
  </si>
  <si>
    <t>苯扎贝特</t>
  </si>
  <si>
    <t>0.2g</t>
  </si>
  <si>
    <t>黑龙江天宏药业股份有限公司</t>
  </si>
  <si>
    <t>江苏天士力帝益药业有限公司</t>
  </si>
  <si>
    <t>江苏康缘药业股份有限公司</t>
  </si>
  <si>
    <t>昆山龙灯瑞迪制药有限公司</t>
  </si>
  <si>
    <t>江苏万高药业股份有限公司</t>
  </si>
  <si>
    <t>浙江亚太药业股份有限公司</t>
  </si>
  <si>
    <t>南通久和药业有限公司</t>
  </si>
  <si>
    <t>地奥司明</t>
  </si>
  <si>
    <t>0.45g</t>
  </si>
  <si>
    <t>南京正大天晴制药有限公司</t>
  </si>
  <si>
    <t>马应龙药业集团股份有限公司</t>
  </si>
  <si>
    <t>地尔硫卓</t>
  </si>
  <si>
    <t>缓释控释剂型</t>
  </si>
  <si>
    <t>90mg</t>
  </si>
  <si>
    <t>天津田边制药有限公司</t>
  </si>
  <si>
    <t>广东百澳药业有限公司</t>
  </si>
  <si>
    <t>120mg</t>
  </si>
  <si>
    <t>上海信谊万象药业股份有限公司</t>
  </si>
  <si>
    <t>注射剂</t>
  </si>
  <si>
    <t>10mg</t>
  </si>
  <si>
    <t>天津天士力之骄药业有限公司</t>
  </si>
  <si>
    <t>辰欣药业股份有限公司</t>
  </si>
  <si>
    <t>哈尔滨三联药业股份有限公司</t>
  </si>
  <si>
    <t>海南锦瑞制药有限公司</t>
  </si>
  <si>
    <t>吉林敖东药业集团延吉股份有限公司</t>
  </si>
  <si>
    <t>安徽宏业药业有限公司</t>
  </si>
  <si>
    <t>开封康诺药业有限公司</t>
  </si>
  <si>
    <t>石药集团欧意药业有限公司</t>
  </si>
  <si>
    <t>多沙唑嗪</t>
  </si>
  <si>
    <t>辉瑞制药有限公司</t>
  </si>
  <si>
    <t>合肥立方制药股份有限公司</t>
  </si>
  <si>
    <t>二甲双胍格列吡嗪</t>
  </si>
  <si>
    <t>盐酸二甲双胍0.25g：格列吡嗪2.5mg</t>
  </si>
  <si>
    <t>扬子江药业集团江苏紫龙药业有限公司</t>
  </si>
  <si>
    <t>北京万辉双鹤药业有限责任公司</t>
  </si>
  <si>
    <t>北京四环科宝制药有限公司</t>
  </si>
  <si>
    <t>无锡福祈制药有限公司</t>
  </si>
  <si>
    <t>西安利君制药有限责任公司</t>
  </si>
  <si>
    <t>江苏正大丰海制药有限公司</t>
  </si>
  <si>
    <t>永信药品工业(昆山)股份有限公司</t>
  </si>
  <si>
    <t>湖南华纳大药厂股份有限公司</t>
  </si>
  <si>
    <t>呋塞米</t>
  </si>
  <si>
    <t>20mg</t>
  </si>
  <si>
    <t>陕西顿斯制药有限公司</t>
  </si>
  <si>
    <t>山东方明药业集团股份有限公司</t>
  </si>
  <si>
    <t>沈阳光大制药有限公司</t>
  </si>
  <si>
    <t>40mg</t>
  </si>
  <si>
    <t>山西国润制药有限公司</t>
  </si>
  <si>
    <t>西安风华药业有限公司</t>
  </si>
  <si>
    <t>安徽长江药业有限公司</t>
  </si>
  <si>
    <t>福建省南少林药业有限公司</t>
  </si>
  <si>
    <t>天津金耀药业有限公司</t>
  </si>
  <si>
    <t>河南润弘制药股份有限公司</t>
  </si>
  <si>
    <t>海南皇隆制药股份有限公司</t>
  </si>
  <si>
    <t>遂成药业股份有限公司</t>
  </si>
  <si>
    <t>上海禾丰制药有限公司</t>
  </si>
  <si>
    <t>石药银湖制药有限公司</t>
  </si>
  <si>
    <t>西南药业股份有限公司</t>
  </si>
  <si>
    <t>天津金耀集团湖北天药药业股份有限公司</t>
  </si>
  <si>
    <t>湖北天圣药业有限公司</t>
  </si>
  <si>
    <t>广东南国药业有限公司</t>
  </si>
  <si>
    <t>武汉福星生物药业有限公司</t>
  </si>
  <si>
    <t>湖南五洲通药业股份有限公司</t>
  </si>
  <si>
    <t>四川美大康华康药业有限公司</t>
  </si>
  <si>
    <t>广东新峰药业股份有限公司</t>
  </si>
  <si>
    <t>成都倍特药业股份有限公司</t>
  </si>
  <si>
    <t>复方利血平</t>
  </si>
  <si>
    <t>复方</t>
  </si>
  <si>
    <t>山西同达药业有限公司</t>
  </si>
  <si>
    <t>云鹏医药集团有限公司</t>
  </si>
  <si>
    <t>华中药业股份有限公司</t>
  </si>
  <si>
    <t>常州制药厂有限公司</t>
  </si>
  <si>
    <t>江苏长江药业有限公司</t>
  </si>
  <si>
    <t>山东新华制药股份有限公司</t>
  </si>
  <si>
    <t>亚宝药业集团股份有限公司</t>
  </si>
  <si>
    <t>格列喹酮</t>
  </si>
  <si>
    <t>30mg</t>
  </si>
  <si>
    <t>江西京通美联药业有限公司</t>
  </si>
  <si>
    <t>杭州国光药业股份有限公司</t>
  </si>
  <si>
    <t>天津药物研究院药业有限责任公司</t>
  </si>
  <si>
    <t>格列齐特Ⅱ</t>
  </si>
  <si>
    <t>80mg</t>
  </si>
  <si>
    <t>浙江京新药业股份有限公司</t>
  </si>
  <si>
    <t>安徽永生堂药业有限责任公司</t>
  </si>
  <si>
    <t>山东鲁抗医药集团赛特有限责任公司</t>
  </si>
  <si>
    <t>苏州中化药品工业有限公司</t>
  </si>
  <si>
    <t>华润双鹤利民药业（济南）有限公司</t>
  </si>
  <si>
    <t>贵州圣济堂制药有限公司</t>
  </si>
  <si>
    <t>石家庄市华新药业有限责任公司</t>
  </si>
  <si>
    <t>天津华津制药有限公司</t>
  </si>
  <si>
    <t>石家庄四药有限公司</t>
  </si>
  <si>
    <t>三门峡赛诺维制药有限公司</t>
  </si>
  <si>
    <t>湖南千金湘江药业股份有限公司</t>
  </si>
  <si>
    <t>吉非罗齐</t>
  </si>
  <si>
    <t>0.3g</t>
  </si>
  <si>
    <t>康普药业股份有限公司</t>
  </si>
  <si>
    <t>哈药集团制药总厂</t>
  </si>
  <si>
    <t>广东彼迪药业有限公司</t>
  </si>
  <si>
    <t>己酮可可碱</t>
  </si>
  <si>
    <t>0.1g</t>
  </si>
  <si>
    <t>江苏金丝利药业股份有限公司</t>
  </si>
  <si>
    <t>山东益健药业有限公司</t>
  </si>
  <si>
    <t>广州万正药业有限公司</t>
  </si>
  <si>
    <t>酒泉大得利制药股份有限公司</t>
  </si>
  <si>
    <t>西安达莫制药有限公司</t>
  </si>
  <si>
    <t>海南通用康力制药有限公司</t>
  </si>
  <si>
    <t>西安高科陕西金方药业公司</t>
  </si>
  <si>
    <t>海南葫芦娃药业集团股份有限公司</t>
  </si>
  <si>
    <t>内蒙古白医制药股份有限公司</t>
  </si>
  <si>
    <t>广州一品红制药有限公司</t>
  </si>
  <si>
    <t>卡维地洛</t>
  </si>
  <si>
    <t>12.5mg</t>
  </si>
  <si>
    <t>6.25mg</t>
  </si>
  <si>
    <t>齐鲁制药有限公司</t>
  </si>
  <si>
    <t>福安药业集团宁波天衡制药有限公司</t>
  </si>
  <si>
    <t>海南碧凯药业有限公司</t>
  </si>
  <si>
    <t>丽珠集团丽珠制药厂</t>
  </si>
  <si>
    <t>北大医药股份有限公司</t>
  </si>
  <si>
    <t>海南绿岛制药有限公司</t>
  </si>
  <si>
    <t>可乐定</t>
  </si>
  <si>
    <t>贴剂</t>
  </si>
  <si>
    <t>2mg</t>
  </si>
  <si>
    <t>2.5mg</t>
  </si>
  <si>
    <t>国药集团山西瑞福莱药业有限公司</t>
  </si>
  <si>
    <t>哈尔滨瀚钧现代制药有限公司</t>
  </si>
  <si>
    <t>北京克莱斯瑞控释药业有限公司</t>
  </si>
  <si>
    <t>拉贝洛尔</t>
  </si>
  <si>
    <t>郑州凯利药业有限公司</t>
  </si>
  <si>
    <t>江苏迪赛诺制药有限公司</t>
  </si>
  <si>
    <t>拉西地平</t>
  </si>
  <si>
    <t>哈药集团三精明水药业有限公司</t>
  </si>
  <si>
    <t>浙江金华康恩贝生物制药有限公司</t>
  </si>
  <si>
    <t>浙江贝得药业有限公司</t>
  </si>
  <si>
    <t>洛伐他汀</t>
  </si>
  <si>
    <t>江苏海岸药业有限公司</t>
  </si>
  <si>
    <t>山东鲁抗医药股份有限公司</t>
  </si>
  <si>
    <t>江苏苏中药业集团股份有限公司</t>
  </si>
  <si>
    <t>辽宁诺维诺制药股份有限公司</t>
  </si>
  <si>
    <t>山东罗欣药业集团股份有限公司</t>
  </si>
  <si>
    <t>天津柏海药业有限责任公司</t>
  </si>
  <si>
    <t>成都永康制药有限公司</t>
  </si>
  <si>
    <t>米格列奈钙</t>
  </si>
  <si>
    <t>5mg</t>
  </si>
  <si>
    <t>烟台正方制药有限公司</t>
  </si>
  <si>
    <t>正大天晴药业集团股份有限公司</t>
  </si>
  <si>
    <t>卫材(中国)药业有限公司</t>
  </si>
  <si>
    <t>江苏豪森药业集团有限公司</t>
  </si>
  <si>
    <t>江西济民可信药业有限公司</t>
  </si>
  <si>
    <t>萘哌地尔</t>
  </si>
  <si>
    <t>蚌埠丰原涂山制药有限公司</t>
  </si>
  <si>
    <t>南京美瑞制药有限公司</t>
  </si>
  <si>
    <t>湖北潜江制药股份有限公司</t>
  </si>
  <si>
    <t>海南先声药业有限公司</t>
  </si>
  <si>
    <t>北京双鹭药业股份有限公司</t>
  </si>
  <si>
    <t>Asahi Kasei Pharma Corporation</t>
  </si>
  <si>
    <t>尼卡地平</t>
  </si>
  <si>
    <t>河南福森药业有限公司</t>
  </si>
  <si>
    <t>吉林津升制药有限公司</t>
  </si>
  <si>
    <t>LTL Pharma Co., Ltd.（Nipro Pharma Corporation Ise Plant）</t>
  </si>
  <si>
    <t>陕西开元制药有限公司</t>
  </si>
  <si>
    <t>辅仁药业集团有限公司</t>
  </si>
  <si>
    <t>尼麦角林</t>
  </si>
  <si>
    <t>海南赞邦制药有限公司</t>
  </si>
  <si>
    <t>海南通用三洋药业有限公司</t>
  </si>
  <si>
    <t>山东齐都药业有限公司</t>
  </si>
  <si>
    <t>福安药业集团庆余堂制药有限公司</t>
  </si>
  <si>
    <t>尼莫地平</t>
  </si>
  <si>
    <t>回音必集团浙江齐齐制药有限公司</t>
  </si>
  <si>
    <t>上海世康特制药有限公司</t>
  </si>
  <si>
    <t>郑州瑞康制药有限公司</t>
  </si>
  <si>
    <t>迪沙药业集团有限公司</t>
  </si>
  <si>
    <t>广东隆信制药有限公司</t>
  </si>
  <si>
    <t>苏州第三制药厂有限责任公司</t>
  </si>
  <si>
    <t>广东华南药业集团有限公司</t>
  </si>
  <si>
    <t>海南普利制药股份有限公司</t>
  </si>
  <si>
    <t>河北医科大学制药厂</t>
  </si>
  <si>
    <t>宁波大红鹰药业股份有限公司</t>
  </si>
  <si>
    <t>正大青春宝药业有限公司</t>
  </si>
  <si>
    <t>四川科伦药业股份有限公司</t>
  </si>
  <si>
    <t>拜耳医药保健有限公司</t>
  </si>
  <si>
    <t>青岛金峰制药有限公司</t>
  </si>
  <si>
    <t>瑞阳制药股份有限公司</t>
  </si>
  <si>
    <t>河南利欣制药股份有限公司</t>
  </si>
  <si>
    <t>烟台鲁银药业有限公司</t>
  </si>
  <si>
    <t>中孚药业股份有限公司</t>
  </si>
  <si>
    <t>上海信谊金朱药业有限公司</t>
  </si>
  <si>
    <t>山西普德药业有限公司</t>
  </si>
  <si>
    <t>尼群地平</t>
  </si>
  <si>
    <t>天津太平洋制药有限公司</t>
  </si>
  <si>
    <t>海南制药厂有限公司制药一厂</t>
  </si>
  <si>
    <t>河北君圣药业有限公司</t>
  </si>
  <si>
    <t>百正药业股份有限公司</t>
  </si>
  <si>
    <t>赤峰万泽药业股份有限公司</t>
  </si>
  <si>
    <t>北京长城制药有限公司</t>
  </si>
  <si>
    <t>山西立业制药有限公司</t>
  </si>
  <si>
    <t>濮阳市汇元药业有限公司</t>
  </si>
  <si>
    <t>云南植物药业有限公司</t>
  </si>
  <si>
    <t>仁和堂药业有限公司</t>
  </si>
  <si>
    <t>哌唑嗪</t>
  </si>
  <si>
    <t>1mg</t>
  </si>
  <si>
    <t>上海上药信谊药厂有限公司</t>
  </si>
  <si>
    <t>曲克芦丁</t>
  </si>
  <si>
    <t>60mg</t>
  </si>
  <si>
    <t>上海金不换兰考制药有限公司</t>
  </si>
  <si>
    <t>四川迪菲特药业有限公司</t>
  </si>
  <si>
    <t>北京海王中新药业股份有限公司</t>
  </si>
  <si>
    <t>天方药业有限公司</t>
  </si>
  <si>
    <t>山西汾河制药有限公司</t>
  </si>
  <si>
    <t>上海现代哈森(商丘)药业有限公司</t>
  </si>
  <si>
    <t>江苏平光制药有限责任公司</t>
  </si>
  <si>
    <t>多多药业有限公司</t>
  </si>
  <si>
    <t>替米沙坦氢氯噻嗪</t>
  </si>
  <si>
    <t>80mg:12.5mg（替米沙坦：氢氯噻嗪）</t>
  </si>
  <si>
    <t>40mg:12.5mg（替米沙坦：氢氯噻嗪）</t>
  </si>
  <si>
    <t>湖北舒邦药业有限公司</t>
  </si>
  <si>
    <t>上海勃林格殷格翰药业有限公司</t>
  </si>
  <si>
    <t>80mg:12.5mg/40mg:12.5mg（替米沙坦：氢氯噻嗪）</t>
  </si>
  <si>
    <t>维拉帕米</t>
  </si>
  <si>
    <t>江苏恒瑞医药股份有限公司</t>
  </si>
  <si>
    <t>240mg</t>
  </si>
  <si>
    <t>德国AbbVie Deutschland GmbH &amp; Co.KG</t>
  </si>
  <si>
    <t>西尼地平</t>
  </si>
  <si>
    <t>湖南九典制药股份有限公司</t>
  </si>
  <si>
    <t>大连美创药业有限公司</t>
  </si>
  <si>
    <t>山西振东泰盛制药有限公司</t>
  </si>
  <si>
    <t>硝普钠</t>
  </si>
  <si>
    <t>晋城海斯制药有限公司</t>
  </si>
  <si>
    <t>湖南科伦制药有限公司</t>
  </si>
  <si>
    <t>湖南恒生制药股份有限公司</t>
  </si>
  <si>
    <t>广东宏远集团药业有限公司</t>
  </si>
  <si>
    <t>悦康药业集团股份有限公司</t>
  </si>
  <si>
    <t>胰激肽原酶</t>
  </si>
  <si>
    <t>120单位</t>
  </si>
  <si>
    <t>60单位</t>
  </si>
  <si>
    <t>河南灵佑药业股份有限公司</t>
  </si>
  <si>
    <t>240单位</t>
  </si>
  <si>
    <t>常州千红生化制药股份有限公司</t>
  </si>
  <si>
    <t>四川顺生制药有限公司</t>
  </si>
  <si>
    <t>成都通德药业有限公司</t>
  </si>
  <si>
    <t>上海丽珠制药有限公司</t>
  </si>
  <si>
    <t>武陟维尔康生化制药有限公司</t>
  </si>
  <si>
    <t>10单位</t>
  </si>
  <si>
    <t>广东星昊药业有限公司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</si>
</sst>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indexed="8"/>
      <name val="宋体"/>
      <charset val="134"/>
      <scheme val="minor"/>
    </font>
    <font>
      <b/>
      <sz val="11"/>
      <name val="黑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" fillId="31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0" fillId="14" borderId="4" applyNumberFormat="false" applyAlignment="false" applyProtection="false">
      <alignment vertical="center"/>
    </xf>
    <xf numFmtId="0" fontId="12" fillId="16" borderId="5" applyNumberFormat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7" fillId="25" borderId="9" applyNumberFormat="false" applyFont="false" applyAlignment="false" applyProtection="false">
      <alignment vertical="center"/>
    </xf>
    <xf numFmtId="0" fontId="2" fillId="18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1" fillId="14" borderId="2" applyNumberFormat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6" borderId="2" applyNumberFormat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</cellStyleXfs>
  <cellXfs count="7">
    <xf numFmtId="0" fontId="0" fillId="0" borderId="0" xfId="0" applyFont="true">
      <alignment vertical="center"/>
    </xf>
    <xf numFmtId="0" fontId="0" fillId="0" borderId="0" xfId="0" applyFont="true" applyAlignment="true">
      <alignment vertical="center" wrapText="true"/>
    </xf>
    <xf numFmtId="176" fontId="0" fillId="0" borderId="0" xfId="0" applyNumberFormat="true" applyFont="true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NumberFormat="true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&#26700;&#38754;//&#21016;&#24535;&#20255;/&#38646;&#21806;&#36830;&#38145;&#33647;&#24215;&#25253;&#37327;&#24773;&#20917;/&#33647;&#24215;&#25253;&#37327;&#27719;&#24635;&#65288;&#20998;&#33647;&#24215;&#65289;&#21512;&#24182;&#36879;&#3527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告"/>
      <sheetName val="总表"/>
      <sheetName val="Sheet2"/>
    </sheetNames>
    <sheetDataSet>
      <sheetData sheetId="0"/>
      <sheetData sheetId="1"/>
      <sheetData sheetId="2">
        <row r="1">
          <cell r="A1" t="str">
            <v>品规编号</v>
          </cell>
          <cell r="B1" t="str">
            <v>品种编号</v>
          </cell>
          <cell r="C1" t="str">
            <v>品种名称</v>
          </cell>
          <cell r="D1" t="str">
            <v>剂型</v>
          </cell>
          <cell r="E1" t="str">
            <v>规格</v>
          </cell>
          <cell r="F1" t="str">
            <v>生产企业名称</v>
          </cell>
          <cell r="G1" t="str">
            <v>求和项:采购需求量、、、</v>
          </cell>
        </row>
        <row r="2">
          <cell r="A2">
            <v>1</v>
          </cell>
          <cell r="B2">
            <v>1</v>
          </cell>
          <cell r="C2" t="str">
            <v>阿替洛尔</v>
          </cell>
          <cell r="D2" t="str">
            <v>口服常释剂型</v>
          </cell>
          <cell r="E2" t="str">
            <v>25mg</v>
          </cell>
          <cell r="F2" t="str">
            <v>浙江万晟药业有限公司</v>
          </cell>
          <cell r="G2">
            <v>4948011.54545455</v>
          </cell>
        </row>
        <row r="3">
          <cell r="A3">
            <v>2</v>
          </cell>
          <cell r="B3">
            <v>1</v>
          </cell>
          <cell r="C3" t="str">
            <v>阿替洛尔</v>
          </cell>
          <cell r="D3" t="str">
            <v>口服常释剂型</v>
          </cell>
          <cell r="E3" t="str">
            <v>25mg</v>
          </cell>
          <cell r="F3" t="str">
            <v>郑州泰丰制药有限公司</v>
          </cell>
          <cell r="G3">
            <v>43900</v>
          </cell>
        </row>
        <row r="4">
          <cell r="A4">
            <v>3</v>
          </cell>
          <cell r="B4">
            <v>1</v>
          </cell>
          <cell r="C4" t="str">
            <v>阿替洛尔</v>
          </cell>
          <cell r="D4" t="str">
            <v>口服常释剂型</v>
          </cell>
          <cell r="E4" t="str">
            <v>25mg</v>
          </cell>
          <cell r="F4" t="str">
            <v>峨眉山通惠制药有限公司</v>
          </cell>
          <cell r="G4">
            <v>50</v>
          </cell>
        </row>
        <row r="5">
          <cell r="A5">
            <v>4</v>
          </cell>
          <cell r="B5">
            <v>1</v>
          </cell>
          <cell r="C5" t="str">
            <v>阿替洛尔</v>
          </cell>
          <cell r="D5" t="str">
            <v>口服常释剂型</v>
          </cell>
          <cell r="E5" t="str">
            <v>50mg</v>
          </cell>
          <cell r="F5" t="str">
            <v>峨眉山通惠制药有限公司</v>
          </cell>
          <cell r="G5">
            <v>2050</v>
          </cell>
        </row>
        <row r="6">
          <cell r="A6">
            <v>5</v>
          </cell>
          <cell r="B6">
            <v>1</v>
          </cell>
          <cell r="C6" t="str">
            <v>阿替洛尔</v>
          </cell>
          <cell r="D6" t="str">
            <v>口服常释剂型</v>
          </cell>
          <cell r="E6" t="str">
            <v>25mg</v>
          </cell>
          <cell r="F6" t="str">
            <v>山东信谊制药有限公司</v>
          </cell>
          <cell r="G6">
            <v>8665</v>
          </cell>
        </row>
        <row r="7">
          <cell r="A7">
            <v>6</v>
          </cell>
          <cell r="B7">
            <v>1</v>
          </cell>
          <cell r="C7" t="str">
            <v>阿替洛尔</v>
          </cell>
          <cell r="D7" t="str">
            <v>口服常释剂型</v>
          </cell>
          <cell r="E7" t="str">
            <v>25mg</v>
          </cell>
          <cell r="F7" t="str">
            <v>山西太原药业有限公司</v>
          </cell>
          <cell r="G7">
            <v>9875</v>
          </cell>
        </row>
        <row r="8">
          <cell r="A8">
            <v>7</v>
          </cell>
          <cell r="B8">
            <v>1</v>
          </cell>
          <cell r="C8" t="str">
            <v>阿替洛尔</v>
          </cell>
          <cell r="D8" t="str">
            <v>口服常释剂型</v>
          </cell>
          <cell r="E8" t="str">
            <v>50mg</v>
          </cell>
          <cell r="F8" t="str">
            <v>开封制药(集团)有限公司</v>
          </cell>
          <cell r="G8">
            <v>15360</v>
          </cell>
        </row>
        <row r="9">
          <cell r="A9">
            <v>8</v>
          </cell>
          <cell r="B9">
            <v>1</v>
          </cell>
          <cell r="C9" t="str">
            <v>阿替洛尔</v>
          </cell>
          <cell r="D9" t="str">
            <v>口服常释剂型</v>
          </cell>
          <cell r="E9" t="str">
            <v>25mg</v>
          </cell>
          <cell r="F9" t="str">
            <v>开封制药(集团)有限公司</v>
          </cell>
          <cell r="G9">
            <v>15180</v>
          </cell>
        </row>
        <row r="10">
          <cell r="A10">
            <v>9</v>
          </cell>
          <cell r="B10">
            <v>1</v>
          </cell>
          <cell r="C10" t="str">
            <v>阿替洛尔</v>
          </cell>
          <cell r="D10" t="str">
            <v>口服常释剂型</v>
          </cell>
          <cell r="E10" t="str">
            <v>25mg</v>
          </cell>
          <cell r="F10" t="str">
            <v>天津市中央药业有限公司</v>
          </cell>
          <cell r="G10">
            <v>92000</v>
          </cell>
        </row>
        <row r="11">
          <cell r="A11">
            <v>10</v>
          </cell>
          <cell r="B11">
            <v>1</v>
          </cell>
          <cell r="C11" t="str">
            <v>阿替洛尔</v>
          </cell>
          <cell r="D11" t="str">
            <v>口服常释剂型</v>
          </cell>
          <cell r="E11" t="str">
            <v>25mg</v>
          </cell>
          <cell r="F11" t="str">
            <v>吉林金恒制药股份有限公司</v>
          </cell>
          <cell r="G11">
            <v>50</v>
          </cell>
        </row>
        <row r="12">
          <cell r="A12">
            <v>12</v>
          </cell>
          <cell r="B12">
            <v>2</v>
          </cell>
          <cell r="C12" t="str">
            <v>阿魏酸钠</v>
          </cell>
          <cell r="D12" t="str">
            <v>口服常释剂型</v>
          </cell>
          <cell r="E12" t="str">
            <v>50mg</v>
          </cell>
          <cell r="F12" t="str">
            <v>成都第一制药有限公司</v>
          </cell>
          <cell r="G12">
            <v>45974</v>
          </cell>
        </row>
        <row r="13">
          <cell r="A13">
            <v>13</v>
          </cell>
          <cell r="B13">
            <v>2</v>
          </cell>
          <cell r="C13" t="str">
            <v>阿魏酸钠</v>
          </cell>
          <cell r="D13" t="str">
            <v>口服常释剂型</v>
          </cell>
          <cell r="E13" t="str">
            <v>50mg</v>
          </cell>
          <cell r="F13" t="str">
            <v>成都亨达药业有限公司</v>
          </cell>
          <cell r="G13">
            <v>70620</v>
          </cell>
        </row>
        <row r="14">
          <cell r="A14">
            <v>14</v>
          </cell>
          <cell r="B14">
            <v>2</v>
          </cell>
          <cell r="C14" t="str">
            <v>阿魏酸钠</v>
          </cell>
          <cell r="D14" t="str">
            <v>口服常释剂型</v>
          </cell>
          <cell r="E14" t="str">
            <v>100mg</v>
          </cell>
          <cell r="F14" t="str">
            <v>成都亨达药业有限公司</v>
          </cell>
          <cell r="G14">
            <v>12130</v>
          </cell>
        </row>
        <row r="15">
          <cell r="A15">
            <v>16</v>
          </cell>
          <cell r="B15">
            <v>3</v>
          </cell>
          <cell r="C15" t="str">
            <v>阿昔莫司</v>
          </cell>
          <cell r="D15" t="str">
            <v>口服常释剂型</v>
          </cell>
          <cell r="E15" t="str">
            <v>0.25g</v>
          </cell>
          <cell r="F15" t="str">
            <v>四川豪运药业股份有限公司</v>
          </cell>
          <cell r="G15">
            <v>3284</v>
          </cell>
        </row>
        <row r="16">
          <cell r="A16">
            <v>17</v>
          </cell>
          <cell r="B16">
            <v>3</v>
          </cell>
          <cell r="C16" t="str">
            <v>阿昔莫司</v>
          </cell>
          <cell r="D16" t="str">
            <v>口服常释剂型</v>
          </cell>
          <cell r="E16" t="str">
            <v>0.25g</v>
          </cell>
          <cell r="F16" t="str">
            <v>鲁南贝特制药有限公司</v>
          </cell>
          <cell r="G16">
            <v>99016.3454545455</v>
          </cell>
        </row>
        <row r="17">
          <cell r="A17">
            <v>18</v>
          </cell>
          <cell r="B17">
            <v>3</v>
          </cell>
          <cell r="C17" t="str">
            <v>阿昔莫司</v>
          </cell>
          <cell r="D17" t="str">
            <v>口服常释剂型</v>
          </cell>
          <cell r="E17" t="str">
            <v>0.25g</v>
          </cell>
          <cell r="F17" t="str">
            <v>地奥集团成都药业股份有限公司</v>
          </cell>
          <cell r="G17">
            <v>8084.6</v>
          </cell>
        </row>
        <row r="18">
          <cell r="A18">
            <v>20</v>
          </cell>
          <cell r="B18">
            <v>4</v>
          </cell>
          <cell r="C18" t="str">
            <v>贝尼地平</v>
          </cell>
          <cell r="D18" t="str">
            <v>口服常释剂型</v>
          </cell>
          <cell r="E18" t="str">
            <v>4mg</v>
          </cell>
          <cell r="F18" t="str">
            <v>山东华素制药有限公司</v>
          </cell>
          <cell r="G18">
            <v>131412</v>
          </cell>
        </row>
        <row r="19">
          <cell r="A19">
            <v>21</v>
          </cell>
          <cell r="B19">
            <v>4</v>
          </cell>
          <cell r="C19" t="str">
            <v>贝尼地平</v>
          </cell>
          <cell r="D19" t="str">
            <v>口服常释剂型</v>
          </cell>
          <cell r="E19" t="str">
            <v>4mg</v>
          </cell>
          <cell r="F19" t="str">
            <v>协和麒麟（中国）制药有限公司</v>
          </cell>
          <cell r="G19">
            <v>9402</v>
          </cell>
        </row>
        <row r="20">
          <cell r="A20">
            <v>22</v>
          </cell>
          <cell r="B20">
            <v>4</v>
          </cell>
          <cell r="C20" t="str">
            <v>贝尼地平</v>
          </cell>
          <cell r="D20" t="str">
            <v>口服常释剂型</v>
          </cell>
          <cell r="E20" t="str">
            <v>8mg</v>
          </cell>
          <cell r="F20" t="str">
            <v>协和麒麟（中国）制药有限公司</v>
          </cell>
          <cell r="G20">
            <v>27371</v>
          </cell>
        </row>
        <row r="21">
          <cell r="A21">
            <v>24</v>
          </cell>
          <cell r="B21">
            <v>5</v>
          </cell>
          <cell r="C21" t="str">
            <v>苯扎贝特</v>
          </cell>
          <cell r="D21" t="str">
            <v>口服常释剂型</v>
          </cell>
          <cell r="E21" t="str">
            <v>0.2g</v>
          </cell>
          <cell r="F21" t="str">
            <v>黑龙江天宏药业股份有限公司</v>
          </cell>
          <cell r="G21">
            <v>3808</v>
          </cell>
        </row>
        <row r="22">
          <cell r="A22">
            <v>25</v>
          </cell>
          <cell r="B22">
            <v>5</v>
          </cell>
          <cell r="C22" t="str">
            <v>苯扎贝特</v>
          </cell>
          <cell r="D22" t="str">
            <v>口服常释剂型</v>
          </cell>
          <cell r="E22" t="str">
            <v>0.2g</v>
          </cell>
          <cell r="F22" t="str">
            <v>江苏天士力帝益药业有限公司</v>
          </cell>
          <cell r="G22">
            <v>386766.909090909</v>
          </cell>
        </row>
        <row r="23">
          <cell r="A23">
            <v>26</v>
          </cell>
          <cell r="B23">
            <v>5</v>
          </cell>
          <cell r="C23" t="str">
            <v>苯扎贝特</v>
          </cell>
          <cell r="D23" t="str">
            <v>口服常释剂型</v>
          </cell>
          <cell r="E23" t="str">
            <v>0.2g</v>
          </cell>
          <cell r="F23" t="str">
            <v>江苏康缘药业股份有限公司</v>
          </cell>
          <cell r="G23">
            <v>3130</v>
          </cell>
        </row>
        <row r="24">
          <cell r="A24">
            <v>27</v>
          </cell>
          <cell r="B24">
            <v>5</v>
          </cell>
          <cell r="C24" t="str">
            <v>苯扎贝特</v>
          </cell>
          <cell r="D24" t="str">
            <v>口服常释剂型</v>
          </cell>
          <cell r="E24" t="str">
            <v>0.2g</v>
          </cell>
          <cell r="F24" t="str">
            <v>昆山龙灯瑞迪制药有限公司</v>
          </cell>
          <cell r="G24">
            <v>2072</v>
          </cell>
        </row>
        <row r="25">
          <cell r="A25">
            <v>28</v>
          </cell>
          <cell r="B25">
            <v>5</v>
          </cell>
          <cell r="C25" t="str">
            <v>苯扎贝特</v>
          </cell>
          <cell r="D25" t="str">
            <v>口服常释剂型</v>
          </cell>
          <cell r="E25" t="str">
            <v>0.2g</v>
          </cell>
          <cell r="F25" t="str">
            <v>江苏万高药业股份有限公司</v>
          </cell>
          <cell r="G25">
            <v>62490.6</v>
          </cell>
        </row>
        <row r="26">
          <cell r="A26">
            <v>29</v>
          </cell>
          <cell r="B26">
            <v>5</v>
          </cell>
          <cell r="C26" t="str">
            <v>苯扎贝特</v>
          </cell>
          <cell r="D26" t="str">
            <v>口服常释剂型</v>
          </cell>
          <cell r="E26" t="str">
            <v>0.2g</v>
          </cell>
          <cell r="F26" t="str">
            <v>浙江亚太药业股份有限公司</v>
          </cell>
          <cell r="G26">
            <v>22098</v>
          </cell>
        </row>
        <row r="27">
          <cell r="A27">
            <v>30</v>
          </cell>
          <cell r="B27">
            <v>5</v>
          </cell>
          <cell r="C27" t="str">
            <v>苯扎贝特</v>
          </cell>
          <cell r="D27" t="str">
            <v>口服常释剂型</v>
          </cell>
          <cell r="E27" t="str">
            <v>0.2g</v>
          </cell>
          <cell r="F27" t="str">
            <v>南通久和药业有限公司</v>
          </cell>
          <cell r="G27">
            <v>10</v>
          </cell>
        </row>
        <row r="28">
          <cell r="A28">
            <v>32</v>
          </cell>
          <cell r="B28">
            <v>6</v>
          </cell>
          <cell r="C28" t="str">
            <v>地奥司明</v>
          </cell>
          <cell r="D28" t="str">
            <v>口服常释剂型</v>
          </cell>
          <cell r="E28" t="str">
            <v>0.45g</v>
          </cell>
          <cell r="F28" t="str">
            <v>南京正大天晴制药有限公司</v>
          </cell>
          <cell r="G28">
            <v>679852.527272727</v>
          </cell>
        </row>
        <row r="29">
          <cell r="A29">
            <v>33</v>
          </cell>
          <cell r="B29">
            <v>6</v>
          </cell>
          <cell r="C29" t="str">
            <v>地奥司明</v>
          </cell>
          <cell r="D29" t="str">
            <v>口服常释剂型</v>
          </cell>
          <cell r="E29" t="str">
            <v>0.45g</v>
          </cell>
          <cell r="F29" t="str">
            <v>马应龙药业集团股份有限公司</v>
          </cell>
          <cell r="G29">
            <v>467470.618181818</v>
          </cell>
        </row>
        <row r="30">
          <cell r="A30">
            <v>35</v>
          </cell>
          <cell r="B30">
            <v>7</v>
          </cell>
          <cell r="C30" t="str">
            <v>地尔硫卓</v>
          </cell>
          <cell r="D30" t="str">
            <v>缓释控释剂型</v>
          </cell>
          <cell r="E30" t="str">
            <v>90mg</v>
          </cell>
          <cell r="F30" t="str">
            <v>天津田边制药有限公司</v>
          </cell>
          <cell r="G30">
            <v>837939.909090909</v>
          </cell>
        </row>
        <row r="31">
          <cell r="A31">
            <v>36</v>
          </cell>
          <cell r="B31">
            <v>7</v>
          </cell>
          <cell r="C31" t="str">
            <v>地尔硫卓</v>
          </cell>
          <cell r="D31" t="str">
            <v>缓释控释剂型</v>
          </cell>
          <cell r="E31" t="str">
            <v>90mg</v>
          </cell>
          <cell r="F31" t="str">
            <v>广东百澳药业有限公司</v>
          </cell>
          <cell r="G31">
            <v>8470</v>
          </cell>
        </row>
        <row r="32">
          <cell r="A32">
            <v>37</v>
          </cell>
          <cell r="B32">
            <v>7</v>
          </cell>
          <cell r="C32" t="str">
            <v>地尔硫卓</v>
          </cell>
          <cell r="D32" t="str">
            <v>缓释控释剂型</v>
          </cell>
          <cell r="E32" t="str">
            <v>120mg</v>
          </cell>
          <cell r="F32" t="str">
            <v>广东百澳药业有限公司</v>
          </cell>
          <cell r="G32">
            <v>60400</v>
          </cell>
        </row>
        <row r="33">
          <cell r="A33">
            <v>38</v>
          </cell>
          <cell r="B33">
            <v>7</v>
          </cell>
          <cell r="C33" t="str">
            <v>地尔硫卓</v>
          </cell>
          <cell r="D33" t="str">
            <v>缓释控释剂型</v>
          </cell>
          <cell r="E33" t="str">
            <v>90mg</v>
          </cell>
          <cell r="F33" t="str">
            <v>上海信谊万象药业股份有限公司</v>
          </cell>
          <cell r="G33">
            <v>283830</v>
          </cell>
        </row>
        <row r="34">
          <cell r="A34">
            <v>40</v>
          </cell>
          <cell r="B34">
            <v>8</v>
          </cell>
          <cell r="C34" t="str">
            <v>地尔硫卓</v>
          </cell>
          <cell r="D34" t="str">
            <v>注射剂</v>
          </cell>
          <cell r="E34" t="str">
            <v>10mg</v>
          </cell>
          <cell r="F34" t="str">
            <v>天津田边制药有限公司</v>
          </cell>
          <cell r="G34">
            <v>710</v>
          </cell>
        </row>
        <row r="35">
          <cell r="A35">
            <v>41</v>
          </cell>
          <cell r="B35">
            <v>8</v>
          </cell>
          <cell r="C35" t="str">
            <v>地尔硫卓</v>
          </cell>
          <cell r="D35" t="str">
            <v>注射剂</v>
          </cell>
          <cell r="E35" t="str">
            <v>50mg</v>
          </cell>
          <cell r="F35" t="str">
            <v>天津天士力之骄药业有限公司</v>
          </cell>
          <cell r="G35">
            <v>110</v>
          </cell>
        </row>
        <row r="36">
          <cell r="A36">
            <v>42</v>
          </cell>
          <cell r="B36">
            <v>8</v>
          </cell>
          <cell r="C36" t="str">
            <v>地尔硫卓</v>
          </cell>
          <cell r="D36" t="str">
            <v>注射剂</v>
          </cell>
          <cell r="E36" t="str">
            <v>10mg</v>
          </cell>
          <cell r="F36" t="str">
            <v>辰欣药业股份有限公司</v>
          </cell>
          <cell r="G36">
            <v>0</v>
          </cell>
        </row>
        <row r="37">
          <cell r="A37">
            <v>43</v>
          </cell>
          <cell r="B37">
            <v>8</v>
          </cell>
          <cell r="C37" t="str">
            <v>地尔硫卓</v>
          </cell>
          <cell r="D37" t="str">
            <v>注射剂</v>
          </cell>
          <cell r="E37" t="str">
            <v>10mg</v>
          </cell>
          <cell r="F37" t="str">
            <v>哈尔滨三联药业股份有限公司</v>
          </cell>
          <cell r="G37">
            <v>0</v>
          </cell>
        </row>
        <row r="38">
          <cell r="A38">
            <v>44</v>
          </cell>
          <cell r="B38">
            <v>8</v>
          </cell>
          <cell r="C38" t="str">
            <v>地尔硫卓</v>
          </cell>
          <cell r="D38" t="str">
            <v>注射剂</v>
          </cell>
          <cell r="E38" t="str">
            <v>10mg</v>
          </cell>
          <cell r="F38" t="str">
            <v>海南锦瑞制药有限公司</v>
          </cell>
          <cell r="G38">
            <v>0</v>
          </cell>
        </row>
        <row r="39">
          <cell r="A39">
            <v>45</v>
          </cell>
          <cell r="B39">
            <v>8</v>
          </cell>
          <cell r="C39" t="str">
            <v>地尔硫卓</v>
          </cell>
          <cell r="D39" t="str">
            <v>注射剂</v>
          </cell>
          <cell r="E39" t="str">
            <v>10mg</v>
          </cell>
          <cell r="F39" t="str">
            <v>吉林敖东药业集团延吉股份有限公司</v>
          </cell>
          <cell r="G39">
            <v>0</v>
          </cell>
        </row>
        <row r="40">
          <cell r="A40">
            <v>46</v>
          </cell>
          <cell r="B40">
            <v>8</v>
          </cell>
          <cell r="C40" t="str">
            <v>地尔硫卓</v>
          </cell>
          <cell r="D40" t="str">
            <v>注射剂</v>
          </cell>
          <cell r="E40" t="str">
            <v>10mg</v>
          </cell>
          <cell r="F40" t="str">
            <v>安徽宏业药业有限公司</v>
          </cell>
          <cell r="G40">
            <v>0</v>
          </cell>
        </row>
        <row r="41">
          <cell r="A41">
            <v>47</v>
          </cell>
          <cell r="B41">
            <v>8</v>
          </cell>
          <cell r="C41" t="str">
            <v>地尔硫卓</v>
          </cell>
          <cell r="D41" t="str">
            <v>注射剂</v>
          </cell>
          <cell r="E41" t="str">
            <v>10mg</v>
          </cell>
          <cell r="F41" t="str">
            <v>开封康诺药业有限公司</v>
          </cell>
          <cell r="G41">
            <v>0</v>
          </cell>
        </row>
        <row r="42">
          <cell r="A42">
            <v>48</v>
          </cell>
          <cell r="B42">
            <v>8</v>
          </cell>
          <cell r="C42" t="str">
            <v>地尔硫卓</v>
          </cell>
          <cell r="D42" t="str">
            <v>注射剂</v>
          </cell>
          <cell r="E42" t="str">
            <v>10mg</v>
          </cell>
          <cell r="F42" t="str">
            <v>石药集团欧意药业有限公司</v>
          </cell>
          <cell r="G42">
            <v>0</v>
          </cell>
        </row>
        <row r="43">
          <cell r="A43">
            <v>50</v>
          </cell>
          <cell r="B43">
            <v>9</v>
          </cell>
          <cell r="C43" t="str">
            <v>多沙唑嗪</v>
          </cell>
          <cell r="D43" t="str">
            <v>缓释控释剂型</v>
          </cell>
          <cell r="E43" t="str">
            <v>4mg</v>
          </cell>
          <cell r="F43" t="str">
            <v>辉瑞制药有限公司</v>
          </cell>
          <cell r="G43">
            <v>45976.1818181818</v>
          </cell>
        </row>
        <row r="44">
          <cell r="A44">
            <v>51</v>
          </cell>
          <cell r="B44">
            <v>9</v>
          </cell>
          <cell r="C44" t="str">
            <v>多沙唑嗪</v>
          </cell>
          <cell r="D44" t="str">
            <v>缓释控释剂型</v>
          </cell>
          <cell r="E44" t="str">
            <v>4mg</v>
          </cell>
          <cell r="F44" t="str">
            <v>合肥立方制药股份有限公司</v>
          </cell>
          <cell r="G44">
            <v>8740</v>
          </cell>
        </row>
        <row r="45">
          <cell r="A45">
            <v>53</v>
          </cell>
          <cell r="B45">
            <v>10</v>
          </cell>
          <cell r="C45" t="str">
            <v>二甲双胍格列吡嗪</v>
          </cell>
          <cell r="D45" t="str">
            <v>口服常释剂型</v>
          </cell>
          <cell r="E45" t="str">
            <v>盐酸二甲双胍0.25g：格列吡嗪2.5mg</v>
          </cell>
          <cell r="F45" t="str">
            <v>扬子江药业集团江苏紫龙药业有限公司</v>
          </cell>
          <cell r="G45">
            <v>84555</v>
          </cell>
        </row>
        <row r="46">
          <cell r="A46">
            <v>54</v>
          </cell>
          <cell r="B46">
            <v>10</v>
          </cell>
          <cell r="C46" t="str">
            <v>二甲双胍格列吡嗪</v>
          </cell>
          <cell r="D46" t="str">
            <v>口服常释剂型</v>
          </cell>
          <cell r="E46" t="str">
            <v>盐酸二甲双胍0.25g：格列吡嗪2.5mg</v>
          </cell>
          <cell r="F46" t="str">
            <v>合肥立方制药股份有限公司</v>
          </cell>
          <cell r="G46">
            <v>55221.8363636364</v>
          </cell>
        </row>
        <row r="47">
          <cell r="A47">
            <v>55</v>
          </cell>
          <cell r="B47">
            <v>10</v>
          </cell>
          <cell r="C47" t="str">
            <v>二甲双胍格列吡嗪</v>
          </cell>
          <cell r="D47" t="str">
            <v>口服常释剂型</v>
          </cell>
          <cell r="E47" t="str">
            <v>盐酸二甲双胍0.25g：格列吡嗪2.5mg</v>
          </cell>
          <cell r="F47" t="str">
            <v>北京万辉双鹤药业有限责任公司</v>
          </cell>
          <cell r="G47">
            <v>13771</v>
          </cell>
        </row>
        <row r="48">
          <cell r="A48">
            <v>56</v>
          </cell>
          <cell r="B48">
            <v>10</v>
          </cell>
          <cell r="C48" t="str">
            <v>二甲双胍格列吡嗪</v>
          </cell>
          <cell r="D48" t="str">
            <v>口服常释剂型</v>
          </cell>
          <cell r="E48" t="str">
            <v>盐酸二甲双胍0.25g：格列吡嗪2.5mg</v>
          </cell>
          <cell r="F48" t="str">
            <v>北京四环科宝制药有限公司</v>
          </cell>
          <cell r="G48">
            <v>5670</v>
          </cell>
        </row>
        <row r="49">
          <cell r="A49">
            <v>57</v>
          </cell>
          <cell r="B49">
            <v>10</v>
          </cell>
          <cell r="C49" t="str">
            <v>二甲双胍格列吡嗪</v>
          </cell>
          <cell r="D49" t="str">
            <v>口服常释剂型</v>
          </cell>
          <cell r="E49" t="str">
            <v>盐酸二甲双胍0.25g：格列吡嗪2.5mg</v>
          </cell>
          <cell r="F49" t="str">
            <v>无锡福祈制药有限公司</v>
          </cell>
          <cell r="G49">
            <v>1240</v>
          </cell>
        </row>
        <row r="50">
          <cell r="A50">
            <v>58</v>
          </cell>
          <cell r="B50">
            <v>10</v>
          </cell>
          <cell r="C50" t="str">
            <v>二甲双胍格列吡嗪</v>
          </cell>
          <cell r="D50" t="str">
            <v>口服常释剂型</v>
          </cell>
          <cell r="E50" t="str">
            <v>盐酸二甲双胍0.25g：格列吡嗪2.5mg</v>
          </cell>
          <cell r="F50" t="str">
            <v>西安利君制药有限责任公司</v>
          </cell>
          <cell r="G50">
            <v>12375</v>
          </cell>
        </row>
        <row r="51">
          <cell r="A51">
            <v>59</v>
          </cell>
          <cell r="B51">
            <v>10</v>
          </cell>
          <cell r="C51" t="str">
            <v>二甲双胍格列吡嗪</v>
          </cell>
          <cell r="D51" t="str">
            <v>口服常释剂型</v>
          </cell>
          <cell r="E51" t="str">
            <v>盐酸二甲双胍0.25g：格列吡嗪2.5mg</v>
          </cell>
          <cell r="F51" t="str">
            <v>江苏正大丰海制药有限公司</v>
          </cell>
          <cell r="G51">
            <v>1010</v>
          </cell>
        </row>
        <row r="52">
          <cell r="A52">
            <v>60</v>
          </cell>
          <cell r="B52">
            <v>10</v>
          </cell>
          <cell r="C52" t="str">
            <v>二甲双胍格列吡嗪</v>
          </cell>
          <cell r="D52" t="str">
            <v>口服常释剂型</v>
          </cell>
          <cell r="E52" t="str">
            <v>盐酸二甲双胍0.25g：格列吡嗪2.5mg</v>
          </cell>
          <cell r="F52" t="str">
            <v>永信药品工业(昆山)股份有限公司</v>
          </cell>
          <cell r="G52">
            <v>11170</v>
          </cell>
        </row>
        <row r="53">
          <cell r="A53">
            <v>61</v>
          </cell>
          <cell r="B53">
            <v>10</v>
          </cell>
          <cell r="C53" t="str">
            <v>二甲双胍格列吡嗪</v>
          </cell>
          <cell r="D53" t="str">
            <v>口服常释剂型</v>
          </cell>
          <cell r="E53" t="str">
            <v>盐酸二甲双胍0.25g：格列吡嗪2.5mg</v>
          </cell>
          <cell r="F53" t="str">
            <v>湖南华纳大药厂股份有限公司</v>
          </cell>
          <cell r="G53">
            <v>186108</v>
          </cell>
        </row>
        <row r="54">
          <cell r="A54">
            <v>63</v>
          </cell>
          <cell r="B54">
            <v>11</v>
          </cell>
          <cell r="C54" t="str">
            <v>呋塞米</v>
          </cell>
          <cell r="D54" t="str">
            <v>注射剂</v>
          </cell>
          <cell r="E54" t="str">
            <v>20mg</v>
          </cell>
          <cell r="F54" t="str">
            <v>陕西顿斯制药有限公司</v>
          </cell>
          <cell r="G54">
            <v>60</v>
          </cell>
        </row>
        <row r="55">
          <cell r="A55">
            <v>64</v>
          </cell>
          <cell r="B55">
            <v>11</v>
          </cell>
          <cell r="C55" t="str">
            <v>呋塞米</v>
          </cell>
          <cell r="D55" t="str">
            <v>注射剂</v>
          </cell>
          <cell r="E55" t="str">
            <v>20mg</v>
          </cell>
          <cell r="F55" t="str">
            <v>山东方明药业集团股份有限公司</v>
          </cell>
          <cell r="G55">
            <v>150</v>
          </cell>
        </row>
        <row r="56">
          <cell r="A56">
            <v>65</v>
          </cell>
          <cell r="B56">
            <v>11</v>
          </cell>
          <cell r="C56" t="str">
            <v>呋塞米</v>
          </cell>
          <cell r="D56" t="str">
            <v>注射剂</v>
          </cell>
          <cell r="E56" t="str">
            <v>20mg</v>
          </cell>
          <cell r="F56" t="str">
            <v>沈阳光大制药有限公司</v>
          </cell>
          <cell r="G56">
            <v>530</v>
          </cell>
        </row>
        <row r="57">
          <cell r="A57">
            <v>66</v>
          </cell>
          <cell r="B57">
            <v>11</v>
          </cell>
          <cell r="C57" t="str">
            <v>呋塞米</v>
          </cell>
          <cell r="D57" t="str">
            <v>注射剂</v>
          </cell>
          <cell r="E57" t="str">
            <v>40mg</v>
          </cell>
          <cell r="F57" t="str">
            <v>沈阳光大制药有限公司</v>
          </cell>
          <cell r="G57">
            <v>200</v>
          </cell>
        </row>
        <row r="58">
          <cell r="A58">
            <v>67</v>
          </cell>
          <cell r="B58">
            <v>11</v>
          </cell>
          <cell r="C58" t="str">
            <v>呋塞米</v>
          </cell>
          <cell r="D58" t="str">
            <v>注射剂</v>
          </cell>
          <cell r="E58" t="str">
            <v>20mg</v>
          </cell>
          <cell r="F58" t="str">
            <v>山西国润制药有限公司</v>
          </cell>
          <cell r="G58">
            <v>0</v>
          </cell>
        </row>
        <row r="59">
          <cell r="A59">
            <v>68</v>
          </cell>
          <cell r="B59">
            <v>11</v>
          </cell>
          <cell r="C59" t="str">
            <v>呋塞米</v>
          </cell>
          <cell r="D59" t="str">
            <v>注射剂</v>
          </cell>
          <cell r="E59" t="str">
            <v>20mg</v>
          </cell>
          <cell r="F59" t="str">
            <v>西安风华药业有限公司</v>
          </cell>
          <cell r="G59">
            <v>10</v>
          </cell>
        </row>
        <row r="60">
          <cell r="A60">
            <v>69</v>
          </cell>
          <cell r="B60">
            <v>11</v>
          </cell>
          <cell r="C60" t="str">
            <v>呋塞米</v>
          </cell>
          <cell r="D60" t="str">
            <v>注射剂</v>
          </cell>
          <cell r="E60" t="str">
            <v>20mg</v>
          </cell>
          <cell r="F60" t="str">
            <v>安徽长江药业有限公司</v>
          </cell>
          <cell r="G60">
            <v>0</v>
          </cell>
        </row>
        <row r="61">
          <cell r="A61">
            <v>70</v>
          </cell>
          <cell r="B61">
            <v>11</v>
          </cell>
          <cell r="C61" t="str">
            <v>呋塞米</v>
          </cell>
          <cell r="D61" t="str">
            <v>注射剂</v>
          </cell>
          <cell r="E61" t="str">
            <v>20mg</v>
          </cell>
          <cell r="F61" t="str">
            <v>福建省南少林药业有限公司</v>
          </cell>
          <cell r="G61">
            <v>0</v>
          </cell>
        </row>
        <row r="62">
          <cell r="A62">
            <v>71</v>
          </cell>
          <cell r="B62">
            <v>11</v>
          </cell>
          <cell r="C62" t="str">
            <v>呋塞米</v>
          </cell>
          <cell r="D62" t="str">
            <v>注射剂</v>
          </cell>
          <cell r="E62" t="str">
            <v>20mg</v>
          </cell>
          <cell r="F62" t="str">
            <v>天津金耀药业有限公司</v>
          </cell>
          <cell r="G62">
            <v>50</v>
          </cell>
        </row>
        <row r="63">
          <cell r="A63">
            <v>72</v>
          </cell>
          <cell r="B63">
            <v>11</v>
          </cell>
          <cell r="C63" t="str">
            <v>呋塞米</v>
          </cell>
          <cell r="D63" t="str">
            <v>注射剂</v>
          </cell>
          <cell r="E63" t="str">
            <v>20mg</v>
          </cell>
          <cell r="F63" t="str">
            <v>河南润弘制药股份有限公司</v>
          </cell>
          <cell r="G63">
            <v>18901</v>
          </cell>
        </row>
        <row r="64">
          <cell r="A64">
            <v>73</v>
          </cell>
          <cell r="B64">
            <v>11</v>
          </cell>
          <cell r="C64" t="str">
            <v>呋塞米</v>
          </cell>
          <cell r="D64" t="str">
            <v>注射剂</v>
          </cell>
          <cell r="E64" t="str">
            <v>20mg</v>
          </cell>
          <cell r="F64" t="str">
            <v>海南皇隆制药股份有限公司</v>
          </cell>
          <cell r="G64">
            <v>0</v>
          </cell>
        </row>
        <row r="65">
          <cell r="A65">
            <v>74</v>
          </cell>
          <cell r="B65">
            <v>11</v>
          </cell>
          <cell r="C65" t="str">
            <v>呋塞米</v>
          </cell>
          <cell r="D65" t="str">
            <v>注射剂</v>
          </cell>
          <cell r="E65" t="str">
            <v>20mg</v>
          </cell>
          <cell r="F65" t="str">
            <v>遂成药业股份有限公司</v>
          </cell>
          <cell r="G65">
            <v>2301.27272727273</v>
          </cell>
        </row>
        <row r="66">
          <cell r="A66">
            <v>75</v>
          </cell>
          <cell r="B66">
            <v>11</v>
          </cell>
          <cell r="C66" t="str">
            <v>呋塞米</v>
          </cell>
          <cell r="D66" t="str">
            <v>注射剂</v>
          </cell>
          <cell r="E66" t="str">
            <v>20mg</v>
          </cell>
          <cell r="F66" t="str">
            <v>上海禾丰制药有限公司</v>
          </cell>
          <cell r="G66">
            <v>2948</v>
          </cell>
        </row>
        <row r="67">
          <cell r="A67">
            <v>76</v>
          </cell>
          <cell r="B67">
            <v>11</v>
          </cell>
          <cell r="C67" t="str">
            <v>呋塞米</v>
          </cell>
          <cell r="D67" t="str">
            <v>注射剂</v>
          </cell>
          <cell r="E67" t="str">
            <v>20mg</v>
          </cell>
          <cell r="F67" t="str">
            <v>石药银湖制药有限公司</v>
          </cell>
          <cell r="G67">
            <v>0</v>
          </cell>
        </row>
        <row r="68">
          <cell r="A68">
            <v>77</v>
          </cell>
          <cell r="B68">
            <v>11</v>
          </cell>
          <cell r="C68" t="str">
            <v>呋塞米</v>
          </cell>
          <cell r="D68" t="str">
            <v>注射剂</v>
          </cell>
          <cell r="E68" t="str">
            <v>20mg</v>
          </cell>
          <cell r="F68" t="str">
            <v>西南药业股份有限公司</v>
          </cell>
          <cell r="G68">
            <v>0</v>
          </cell>
        </row>
        <row r="69">
          <cell r="A69">
            <v>78</v>
          </cell>
          <cell r="B69">
            <v>11</v>
          </cell>
          <cell r="C69" t="str">
            <v>呋塞米</v>
          </cell>
          <cell r="D69" t="str">
            <v>注射剂</v>
          </cell>
          <cell r="E69" t="str">
            <v>20mg</v>
          </cell>
          <cell r="F69" t="str">
            <v>天津金耀集团湖北天药药业股份有限公司</v>
          </cell>
          <cell r="G69">
            <v>210</v>
          </cell>
        </row>
        <row r="70">
          <cell r="A70">
            <v>79</v>
          </cell>
          <cell r="B70">
            <v>11</v>
          </cell>
          <cell r="C70" t="str">
            <v>呋塞米</v>
          </cell>
          <cell r="D70" t="str">
            <v>注射剂</v>
          </cell>
          <cell r="E70" t="str">
            <v>20mg</v>
          </cell>
          <cell r="F70" t="str">
            <v>湖北天圣药业有限公司</v>
          </cell>
          <cell r="G70">
            <v>80</v>
          </cell>
        </row>
        <row r="71">
          <cell r="A71">
            <v>80</v>
          </cell>
          <cell r="B71">
            <v>11</v>
          </cell>
          <cell r="C71" t="str">
            <v>呋塞米</v>
          </cell>
          <cell r="D71" t="str">
            <v>注射剂</v>
          </cell>
          <cell r="E71" t="str">
            <v>20mg</v>
          </cell>
          <cell r="F71" t="str">
            <v>广东南国药业有限公司</v>
          </cell>
          <cell r="G71">
            <v>2980</v>
          </cell>
        </row>
        <row r="72">
          <cell r="A72">
            <v>81</v>
          </cell>
          <cell r="B72">
            <v>11</v>
          </cell>
          <cell r="C72" t="str">
            <v>呋塞米</v>
          </cell>
          <cell r="D72" t="str">
            <v>注射剂</v>
          </cell>
          <cell r="E72" t="str">
            <v>20mg</v>
          </cell>
          <cell r="F72" t="str">
            <v>武汉福星生物药业有限公司</v>
          </cell>
          <cell r="G72">
            <v>0</v>
          </cell>
        </row>
        <row r="73">
          <cell r="A73">
            <v>82</v>
          </cell>
          <cell r="B73">
            <v>11</v>
          </cell>
          <cell r="C73" t="str">
            <v>呋塞米</v>
          </cell>
          <cell r="D73" t="str">
            <v>注射剂</v>
          </cell>
          <cell r="E73" t="str">
            <v>20mg</v>
          </cell>
          <cell r="F73" t="str">
            <v>开封制药(集团)有限公司</v>
          </cell>
          <cell r="G73">
            <v>1040</v>
          </cell>
        </row>
        <row r="74">
          <cell r="A74">
            <v>83</v>
          </cell>
          <cell r="B74">
            <v>11</v>
          </cell>
          <cell r="C74" t="str">
            <v>呋塞米</v>
          </cell>
          <cell r="D74" t="str">
            <v>注射剂</v>
          </cell>
          <cell r="E74" t="str">
            <v>20mg</v>
          </cell>
          <cell r="F74" t="str">
            <v>湖南五洲通药业股份有限公司</v>
          </cell>
          <cell r="G74">
            <v>20</v>
          </cell>
        </row>
        <row r="75">
          <cell r="A75">
            <v>84</v>
          </cell>
          <cell r="B75">
            <v>11</v>
          </cell>
          <cell r="C75" t="str">
            <v>呋塞米</v>
          </cell>
          <cell r="D75" t="str">
            <v>注射剂</v>
          </cell>
          <cell r="E75" t="str">
            <v>40mg</v>
          </cell>
          <cell r="F75" t="str">
            <v>湖南五洲通药业股份有限公司</v>
          </cell>
          <cell r="G75">
            <v>0</v>
          </cell>
        </row>
        <row r="76">
          <cell r="A76">
            <v>85</v>
          </cell>
          <cell r="B76">
            <v>11</v>
          </cell>
          <cell r="C76" t="str">
            <v>呋塞米</v>
          </cell>
          <cell r="D76" t="str">
            <v>注射剂</v>
          </cell>
          <cell r="E76" t="str">
            <v>20mg</v>
          </cell>
          <cell r="F76" t="str">
            <v>四川美大康华康药业有限公司</v>
          </cell>
          <cell r="G76">
            <v>0</v>
          </cell>
        </row>
        <row r="77">
          <cell r="A77">
            <v>86</v>
          </cell>
          <cell r="B77">
            <v>11</v>
          </cell>
          <cell r="C77" t="str">
            <v>呋塞米</v>
          </cell>
          <cell r="D77" t="str">
            <v>注射剂</v>
          </cell>
          <cell r="E77" t="str">
            <v>20mg</v>
          </cell>
          <cell r="F77" t="str">
            <v>广东新峰药业股份有限公司</v>
          </cell>
          <cell r="G77">
            <v>0</v>
          </cell>
        </row>
        <row r="78">
          <cell r="A78">
            <v>87</v>
          </cell>
          <cell r="B78">
            <v>11</v>
          </cell>
          <cell r="C78" t="str">
            <v>呋塞米</v>
          </cell>
          <cell r="D78" t="str">
            <v>注射剂</v>
          </cell>
          <cell r="E78" t="str">
            <v>40mg</v>
          </cell>
          <cell r="F78" t="str">
            <v>海南皇隆制药股份有限公司</v>
          </cell>
          <cell r="G78">
            <v>0</v>
          </cell>
        </row>
        <row r="79">
          <cell r="A79">
            <v>88</v>
          </cell>
          <cell r="B79">
            <v>11</v>
          </cell>
          <cell r="C79" t="str">
            <v>呋塞米</v>
          </cell>
          <cell r="D79" t="str">
            <v>注射剂</v>
          </cell>
          <cell r="E79" t="str">
            <v>20mg</v>
          </cell>
          <cell r="F79" t="str">
            <v>成都倍特药业股份有限公司</v>
          </cell>
          <cell r="G79">
            <v>0</v>
          </cell>
        </row>
        <row r="80">
          <cell r="A80">
            <v>90</v>
          </cell>
          <cell r="B80">
            <v>12</v>
          </cell>
          <cell r="C80" t="str">
            <v>复方利血平</v>
          </cell>
          <cell r="D80" t="str">
            <v>口服常释剂型</v>
          </cell>
          <cell r="E80" t="str">
            <v>复方</v>
          </cell>
          <cell r="F80" t="str">
            <v>山西同达药业有限公司</v>
          </cell>
          <cell r="G80">
            <v>908640</v>
          </cell>
        </row>
        <row r="81">
          <cell r="A81">
            <v>91</v>
          </cell>
          <cell r="B81">
            <v>12</v>
          </cell>
          <cell r="C81" t="str">
            <v>复方利血平</v>
          </cell>
          <cell r="D81" t="str">
            <v>口服常释剂型</v>
          </cell>
          <cell r="E81" t="str">
            <v>复方</v>
          </cell>
          <cell r="F81" t="str">
            <v>云鹏医药集团有限公司</v>
          </cell>
          <cell r="G81">
            <v>9894454</v>
          </cell>
        </row>
        <row r="82">
          <cell r="A82">
            <v>92</v>
          </cell>
          <cell r="B82">
            <v>12</v>
          </cell>
          <cell r="C82" t="str">
            <v>复方利血平</v>
          </cell>
          <cell r="D82" t="str">
            <v>口服常释剂型</v>
          </cell>
          <cell r="E82" t="str">
            <v>复方</v>
          </cell>
          <cell r="F82" t="str">
            <v>石药集团欧意药业有限公司</v>
          </cell>
          <cell r="G82">
            <v>399770</v>
          </cell>
        </row>
        <row r="83">
          <cell r="A83">
            <v>93</v>
          </cell>
          <cell r="B83">
            <v>12</v>
          </cell>
          <cell r="C83" t="str">
            <v>复方利血平</v>
          </cell>
          <cell r="D83" t="str">
            <v>口服常释剂型</v>
          </cell>
          <cell r="E83" t="str">
            <v>复方</v>
          </cell>
          <cell r="F83" t="str">
            <v>华中药业股份有限公司</v>
          </cell>
          <cell r="G83">
            <v>1531982.72727273</v>
          </cell>
        </row>
        <row r="84">
          <cell r="A84">
            <v>94</v>
          </cell>
          <cell r="B84">
            <v>12</v>
          </cell>
          <cell r="C84" t="str">
            <v>复方利血平</v>
          </cell>
          <cell r="D84" t="str">
            <v>口服常释剂型</v>
          </cell>
          <cell r="E84" t="str">
            <v>复方</v>
          </cell>
          <cell r="F84" t="str">
            <v>常州制药厂有限公司</v>
          </cell>
          <cell r="G84">
            <v>22834239.4545455</v>
          </cell>
        </row>
        <row r="85">
          <cell r="A85">
            <v>95</v>
          </cell>
          <cell r="B85">
            <v>12</v>
          </cell>
          <cell r="C85" t="str">
            <v>复方利血平</v>
          </cell>
          <cell r="D85" t="str">
            <v>口服常释剂型</v>
          </cell>
          <cell r="E85" t="str">
            <v>复方</v>
          </cell>
          <cell r="F85" t="str">
            <v>江苏长江药业有限公司</v>
          </cell>
          <cell r="G85">
            <v>2175586.90909091</v>
          </cell>
        </row>
        <row r="86">
          <cell r="A86">
            <v>96</v>
          </cell>
          <cell r="B86">
            <v>12</v>
          </cell>
          <cell r="C86" t="str">
            <v>复方利血平</v>
          </cell>
          <cell r="D86" t="str">
            <v>口服常释剂型</v>
          </cell>
          <cell r="E86" t="str">
            <v>复方</v>
          </cell>
          <cell r="F86" t="str">
            <v>山东新华制药股份有限公司</v>
          </cell>
          <cell r="G86">
            <v>1058660</v>
          </cell>
        </row>
        <row r="87">
          <cell r="A87">
            <v>97</v>
          </cell>
          <cell r="B87">
            <v>12</v>
          </cell>
          <cell r="C87" t="str">
            <v>复方利血平</v>
          </cell>
          <cell r="D87" t="str">
            <v>口服常释剂型</v>
          </cell>
          <cell r="E87" t="str">
            <v>复方</v>
          </cell>
          <cell r="F87" t="str">
            <v>亚宝药业集团股份有限公司</v>
          </cell>
          <cell r="G87">
            <v>4055217</v>
          </cell>
        </row>
        <row r="88">
          <cell r="A88">
            <v>99</v>
          </cell>
          <cell r="B88">
            <v>13</v>
          </cell>
          <cell r="C88" t="str">
            <v>格列喹酮</v>
          </cell>
          <cell r="D88" t="str">
            <v>口服常释剂型</v>
          </cell>
          <cell r="E88" t="str">
            <v>30mg</v>
          </cell>
          <cell r="F88" t="str">
            <v>北京万辉双鹤药业有限责任公司</v>
          </cell>
          <cell r="G88">
            <v>2686096.09090909</v>
          </cell>
        </row>
        <row r="89">
          <cell r="A89">
            <v>100</v>
          </cell>
          <cell r="B89">
            <v>13</v>
          </cell>
          <cell r="C89" t="str">
            <v>格列喹酮</v>
          </cell>
          <cell r="D89" t="str">
            <v>口服常释剂型</v>
          </cell>
          <cell r="E89" t="str">
            <v>30mg</v>
          </cell>
          <cell r="F89" t="str">
            <v>江西京通美联药业有限公司</v>
          </cell>
          <cell r="G89">
            <v>4750</v>
          </cell>
        </row>
        <row r="90">
          <cell r="A90">
            <v>101</v>
          </cell>
          <cell r="B90">
            <v>13</v>
          </cell>
          <cell r="C90" t="str">
            <v>格列喹酮</v>
          </cell>
          <cell r="D90" t="str">
            <v>口服常释剂型</v>
          </cell>
          <cell r="E90" t="str">
            <v>30mg</v>
          </cell>
          <cell r="F90" t="str">
            <v>杭州国光药业股份有限公司</v>
          </cell>
          <cell r="G90">
            <v>1860</v>
          </cell>
        </row>
        <row r="91">
          <cell r="A91">
            <v>102</v>
          </cell>
          <cell r="B91">
            <v>13</v>
          </cell>
          <cell r="C91" t="str">
            <v>格列喹酮</v>
          </cell>
          <cell r="D91" t="str">
            <v>口服常释剂型</v>
          </cell>
          <cell r="E91" t="str">
            <v>30mg</v>
          </cell>
          <cell r="F91" t="str">
            <v>吉林金恒制药股份有限公司</v>
          </cell>
          <cell r="G91">
            <v>68790</v>
          </cell>
        </row>
        <row r="92">
          <cell r="A92">
            <v>103</v>
          </cell>
          <cell r="B92">
            <v>13</v>
          </cell>
          <cell r="C92" t="str">
            <v>格列喹酮</v>
          </cell>
          <cell r="D92" t="str">
            <v>口服常释剂型</v>
          </cell>
          <cell r="E92" t="str">
            <v>30mg</v>
          </cell>
          <cell r="F92" t="str">
            <v>江苏万高药业股份有限公司</v>
          </cell>
          <cell r="G92">
            <v>9295</v>
          </cell>
        </row>
        <row r="93">
          <cell r="A93">
            <v>104</v>
          </cell>
          <cell r="B93">
            <v>13</v>
          </cell>
          <cell r="C93" t="str">
            <v>格列喹酮</v>
          </cell>
          <cell r="D93" t="str">
            <v>口服常释剂型</v>
          </cell>
          <cell r="E93" t="str">
            <v>30mg</v>
          </cell>
          <cell r="F93" t="str">
            <v>天津药物研究院药业有限责任公司</v>
          </cell>
          <cell r="G93">
            <v>64901.6363636364</v>
          </cell>
        </row>
        <row r="94">
          <cell r="A94">
            <v>106</v>
          </cell>
          <cell r="B94">
            <v>14</v>
          </cell>
          <cell r="C94" t="str">
            <v>格列齐特Ⅱ</v>
          </cell>
          <cell r="D94" t="str">
            <v>口服常释剂型</v>
          </cell>
          <cell r="E94" t="str">
            <v>80mg</v>
          </cell>
          <cell r="F94" t="str">
            <v>江苏正大丰海制药有限公司</v>
          </cell>
          <cell r="G94">
            <v>55820</v>
          </cell>
        </row>
        <row r="95">
          <cell r="A95">
            <v>107</v>
          </cell>
          <cell r="B95">
            <v>14</v>
          </cell>
          <cell r="C95" t="str">
            <v>格列齐特Ⅱ</v>
          </cell>
          <cell r="D95" t="str">
            <v>口服常释剂型</v>
          </cell>
          <cell r="E95" t="str">
            <v>80mg</v>
          </cell>
          <cell r="F95" t="str">
            <v>浙江京新药业股份有限公司</v>
          </cell>
          <cell r="G95">
            <v>73998</v>
          </cell>
        </row>
        <row r="96">
          <cell r="A96">
            <v>108</v>
          </cell>
          <cell r="B96">
            <v>14</v>
          </cell>
          <cell r="C96" t="str">
            <v>格列齐特Ⅱ</v>
          </cell>
          <cell r="D96" t="str">
            <v>口服常释剂型</v>
          </cell>
          <cell r="E96" t="str">
            <v>80mg</v>
          </cell>
          <cell r="F96" t="str">
            <v>安徽永生堂药业有限责任公司</v>
          </cell>
          <cell r="G96">
            <v>4400</v>
          </cell>
        </row>
        <row r="97">
          <cell r="A97">
            <v>109</v>
          </cell>
          <cell r="B97">
            <v>14</v>
          </cell>
          <cell r="C97" t="str">
            <v>格列齐特Ⅱ</v>
          </cell>
          <cell r="D97" t="str">
            <v>口服常释剂型</v>
          </cell>
          <cell r="E97" t="str">
            <v>80mg</v>
          </cell>
          <cell r="F97" t="str">
            <v>山东方明药业集团股份有限公司</v>
          </cell>
          <cell r="G97">
            <v>223588</v>
          </cell>
        </row>
        <row r="98">
          <cell r="A98">
            <v>110</v>
          </cell>
          <cell r="B98">
            <v>14</v>
          </cell>
          <cell r="C98" t="str">
            <v>格列齐特Ⅱ</v>
          </cell>
          <cell r="D98" t="str">
            <v>口服常释剂型</v>
          </cell>
          <cell r="E98" t="str">
            <v>80mg</v>
          </cell>
          <cell r="F98" t="str">
            <v>山东鲁抗医药集团赛特有限责任公司</v>
          </cell>
          <cell r="G98">
            <v>837295</v>
          </cell>
        </row>
        <row r="99">
          <cell r="A99">
            <v>111</v>
          </cell>
          <cell r="B99">
            <v>14</v>
          </cell>
          <cell r="C99" t="str">
            <v>格列齐特Ⅱ</v>
          </cell>
          <cell r="D99" t="str">
            <v>口服常释剂型</v>
          </cell>
          <cell r="E99" t="str">
            <v>80mg</v>
          </cell>
          <cell r="F99" t="str">
            <v>苏州中化药品工业有限公司</v>
          </cell>
          <cell r="G99">
            <v>120</v>
          </cell>
        </row>
        <row r="100">
          <cell r="A100">
            <v>112</v>
          </cell>
          <cell r="B100">
            <v>14</v>
          </cell>
          <cell r="C100" t="str">
            <v>格列齐特Ⅱ</v>
          </cell>
          <cell r="D100" t="str">
            <v>口服常释剂型</v>
          </cell>
          <cell r="E100" t="str">
            <v>80mg</v>
          </cell>
          <cell r="F100" t="str">
            <v>华润双鹤利民药业（济南）有限公司</v>
          </cell>
          <cell r="G100">
            <v>268650</v>
          </cell>
        </row>
        <row r="101">
          <cell r="A101">
            <v>113</v>
          </cell>
          <cell r="B101">
            <v>14</v>
          </cell>
          <cell r="C101" t="str">
            <v>格列齐特Ⅱ</v>
          </cell>
          <cell r="D101" t="str">
            <v>口服常释剂型</v>
          </cell>
          <cell r="E101" t="str">
            <v>80mg</v>
          </cell>
          <cell r="F101" t="str">
            <v>贵州圣济堂制药有限公司</v>
          </cell>
          <cell r="G101">
            <v>313720</v>
          </cell>
        </row>
        <row r="102">
          <cell r="A102">
            <v>114</v>
          </cell>
          <cell r="B102">
            <v>14</v>
          </cell>
          <cell r="C102" t="str">
            <v>格列齐特Ⅱ</v>
          </cell>
          <cell r="D102" t="str">
            <v>口服常释剂型</v>
          </cell>
          <cell r="E102" t="str">
            <v>80mg</v>
          </cell>
          <cell r="F102" t="str">
            <v>石家庄市华新药业有限责任公司</v>
          </cell>
          <cell r="G102">
            <v>397542</v>
          </cell>
        </row>
        <row r="103">
          <cell r="A103">
            <v>115</v>
          </cell>
          <cell r="B103">
            <v>14</v>
          </cell>
          <cell r="C103" t="str">
            <v>格列齐特Ⅱ</v>
          </cell>
          <cell r="D103" t="str">
            <v>口服常释剂型</v>
          </cell>
          <cell r="E103" t="str">
            <v>80mg</v>
          </cell>
          <cell r="F103" t="str">
            <v>天津华津制药有限公司</v>
          </cell>
          <cell r="G103">
            <v>2191976.45454545</v>
          </cell>
        </row>
        <row r="104">
          <cell r="A104">
            <v>116</v>
          </cell>
          <cell r="B104">
            <v>14</v>
          </cell>
          <cell r="C104" t="str">
            <v>格列齐特Ⅱ</v>
          </cell>
          <cell r="D104" t="str">
            <v>口服常释剂型</v>
          </cell>
          <cell r="E104" t="str">
            <v>80mg</v>
          </cell>
          <cell r="F104" t="str">
            <v>石家庄四药有限公司</v>
          </cell>
          <cell r="G104">
            <v>450475</v>
          </cell>
        </row>
        <row r="105">
          <cell r="A105">
            <v>117</v>
          </cell>
          <cell r="B105">
            <v>14</v>
          </cell>
          <cell r="C105" t="str">
            <v>格列齐特Ⅱ</v>
          </cell>
          <cell r="D105" t="str">
            <v>口服常释剂型</v>
          </cell>
          <cell r="E105" t="str">
            <v>80mg</v>
          </cell>
          <cell r="F105" t="str">
            <v>三门峡赛诺维制药有限公司</v>
          </cell>
          <cell r="G105">
            <v>1090</v>
          </cell>
        </row>
        <row r="106">
          <cell r="A106">
            <v>118</v>
          </cell>
          <cell r="B106">
            <v>14</v>
          </cell>
          <cell r="C106" t="str">
            <v>格列齐特Ⅱ</v>
          </cell>
          <cell r="D106" t="str">
            <v>口服常释剂型</v>
          </cell>
          <cell r="E106" t="str">
            <v>80mg</v>
          </cell>
          <cell r="F106" t="str">
            <v>湖南千金湘江药业股份有限公司</v>
          </cell>
          <cell r="G106">
            <v>394990</v>
          </cell>
        </row>
        <row r="107">
          <cell r="A107">
            <v>120</v>
          </cell>
          <cell r="B107">
            <v>15</v>
          </cell>
          <cell r="C107" t="str">
            <v>吉非罗齐</v>
          </cell>
          <cell r="D107" t="str">
            <v>口服常释剂型</v>
          </cell>
          <cell r="E107" t="str">
            <v>0.3g</v>
          </cell>
          <cell r="F107" t="str">
            <v>康普药业股份有限公司</v>
          </cell>
          <cell r="G107">
            <v>31720</v>
          </cell>
        </row>
        <row r="108">
          <cell r="A108">
            <v>121</v>
          </cell>
          <cell r="B108">
            <v>15</v>
          </cell>
          <cell r="C108" t="str">
            <v>吉非罗齐</v>
          </cell>
          <cell r="D108" t="str">
            <v>口服常释剂型</v>
          </cell>
          <cell r="E108" t="str">
            <v>0.3g</v>
          </cell>
          <cell r="F108" t="str">
            <v>哈药集团制药总厂</v>
          </cell>
          <cell r="G108">
            <v>840</v>
          </cell>
        </row>
        <row r="109">
          <cell r="A109">
            <v>122</v>
          </cell>
          <cell r="B109">
            <v>15</v>
          </cell>
          <cell r="C109" t="str">
            <v>吉非罗齐</v>
          </cell>
          <cell r="D109" t="str">
            <v>口服常释剂型</v>
          </cell>
          <cell r="E109" t="str">
            <v>0.3g</v>
          </cell>
          <cell r="F109" t="str">
            <v>苏州中化药品工业有限公司</v>
          </cell>
          <cell r="G109">
            <v>1030</v>
          </cell>
        </row>
        <row r="110">
          <cell r="A110">
            <v>123</v>
          </cell>
          <cell r="B110">
            <v>15</v>
          </cell>
          <cell r="C110" t="str">
            <v>吉非罗齐</v>
          </cell>
          <cell r="D110" t="str">
            <v>口服常释剂型</v>
          </cell>
          <cell r="E110" t="str">
            <v>0.3g</v>
          </cell>
          <cell r="F110" t="str">
            <v>山东方明药业集团股份有限公司</v>
          </cell>
          <cell r="G110">
            <v>1970</v>
          </cell>
        </row>
        <row r="111">
          <cell r="A111">
            <v>124</v>
          </cell>
          <cell r="B111">
            <v>15</v>
          </cell>
          <cell r="C111" t="str">
            <v>吉非罗齐</v>
          </cell>
          <cell r="D111" t="str">
            <v>口服常释剂型</v>
          </cell>
          <cell r="E111" t="str">
            <v>0.3g</v>
          </cell>
          <cell r="F111" t="str">
            <v>广东彼迪药业有限公司</v>
          </cell>
          <cell r="G111">
            <v>46992.9090909091</v>
          </cell>
        </row>
        <row r="112">
          <cell r="A112">
            <v>126</v>
          </cell>
          <cell r="B112">
            <v>16</v>
          </cell>
          <cell r="C112" t="str">
            <v>己酮可可碱</v>
          </cell>
          <cell r="D112" t="str">
            <v>注射剂</v>
          </cell>
          <cell r="E112" t="str">
            <v>0.1g</v>
          </cell>
          <cell r="F112" t="str">
            <v>江苏金丝利药业股份有限公司</v>
          </cell>
          <cell r="G112">
            <v>10</v>
          </cell>
        </row>
        <row r="113">
          <cell r="A113">
            <v>127</v>
          </cell>
          <cell r="B113">
            <v>16</v>
          </cell>
          <cell r="C113" t="str">
            <v>己酮可可碱</v>
          </cell>
          <cell r="D113" t="str">
            <v>注射剂</v>
          </cell>
          <cell r="E113" t="str">
            <v>0.1g</v>
          </cell>
          <cell r="F113" t="str">
            <v>哈尔滨三联药业股份有限公司</v>
          </cell>
          <cell r="G113">
            <v>0</v>
          </cell>
        </row>
        <row r="114">
          <cell r="A114">
            <v>128</v>
          </cell>
          <cell r="B114">
            <v>16</v>
          </cell>
          <cell r="C114" t="str">
            <v>己酮可可碱</v>
          </cell>
          <cell r="D114" t="str">
            <v>注射剂</v>
          </cell>
          <cell r="E114" t="str">
            <v>0.1g</v>
          </cell>
          <cell r="F114" t="str">
            <v>山东益健药业有限公司</v>
          </cell>
          <cell r="G114">
            <v>0</v>
          </cell>
        </row>
        <row r="115">
          <cell r="A115">
            <v>129</v>
          </cell>
          <cell r="B115">
            <v>16</v>
          </cell>
          <cell r="C115" t="str">
            <v>己酮可可碱</v>
          </cell>
          <cell r="D115" t="str">
            <v>注射剂</v>
          </cell>
          <cell r="E115" t="str">
            <v>0.1g</v>
          </cell>
          <cell r="F115" t="str">
            <v>广州万正药业有限公司</v>
          </cell>
          <cell r="G115">
            <v>18540</v>
          </cell>
        </row>
        <row r="116">
          <cell r="A116">
            <v>130</v>
          </cell>
          <cell r="B116">
            <v>16</v>
          </cell>
          <cell r="C116" t="str">
            <v>己酮可可碱</v>
          </cell>
          <cell r="D116" t="str">
            <v>注射剂</v>
          </cell>
          <cell r="E116" t="str">
            <v>0.1g</v>
          </cell>
          <cell r="F116" t="str">
            <v>酒泉大得利制药股份有限公司</v>
          </cell>
          <cell r="G116">
            <v>0</v>
          </cell>
        </row>
        <row r="117">
          <cell r="A117">
            <v>131</v>
          </cell>
          <cell r="B117">
            <v>16</v>
          </cell>
          <cell r="C117" t="str">
            <v>己酮可可碱</v>
          </cell>
          <cell r="D117" t="str">
            <v>注射剂</v>
          </cell>
          <cell r="E117" t="str">
            <v>0.1g</v>
          </cell>
          <cell r="F117" t="str">
            <v>陕西顿斯制药有限公司</v>
          </cell>
          <cell r="G117">
            <v>0</v>
          </cell>
        </row>
        <row r="118">
          <cell r="A118">
            <v>132</v>
          </cell>
          <cell r="B118">
            <v>16</v>
          </cell>
          <cell r="C118" t="str">
            <v>己酮可可碱</v>
          </cell>
          <cell r="D118" t="str">
            <v>注射剂</v>
          </cell>
          <cell r="E118" t="str">
            <v>0.1g</v>
          </cell>
          <cell r="F118" t="str">
            <v>西安达莫制药有限公司</v>
          </cell>
          <cell r="G118">
            <v>0</v>
          </cell>
        </row>
        <row r="119">
          <cell r="A119">
            <v>133</v>
          </cell>
          <cell r="B119">
            <v>16</v>
          </cell>
          <cell r="C119" t="str">
            <v>己酮可可碱</v>
          </cell>
          <cell r="D119" t="str">
            <v>注射剂</v>
          </cell>
          <cell r="E119" t="str">
            <v>0.2g</v>
          </cell>
          <cell r="F119" t="str">
            <v>海南通用康力制药有限公司</v>
          </cell>
          <cell r="G119">
            <v>100</v>
          </cell>
        </row>
        <row r="120">
          <cell r="A120">
            <v>134</v>
          </cell>
          <cell r="B120">
            <v>16</v>
          </cell>
          <cell r="C120" t="str">
            <v>己酮可可碱</v>
          </cell>
          <cell r="D120" t="str">
            <v>注射剂</v>
          </cell>
          <cell r="E120" t="str">
            <v>0.1g</v>
          </cell>
          <cell r="F120" t="str">
            <v>石药集团欧意药业有限公司</v>
          </cell>
          <cell r="G120">
            <v>1100</v>
          </cell>
        </row>
        <row r="121">
          <cell r="A121">
            <v>135</v>
          </cell>
          <cell r="B121">
            <v>16</v>
          </cell>
          <cell r="C121" t="str">
            <v>己酮可可碱</v>
          </cell>
          <cell r="D121" t="str">
            <v>注射剂</v>
          </cell>
          <cell r="E121" t="str">
            <v>0.3g</v>
          </cell>
          <cell r="F121" t="str">
            <v>开封康诺药业有限公司</v>
          </cell>
          <cell r="G121">
            <v>100</v>
          </cell>
        </row>
        <row r="122">
          <cell r="A122">
            <v>136</v>
          </cell>
          <cell r="B122">
            <v>16</v>
          </cell>
          <cell r="C122" t="str">
            <v>己酮可可碱</v>
          </cell>
          <cell r="D122" t="str">
            <v>注射剂</v>
          </cell>
          <cell r="E122" t="str">
            <v>0.1g</v>
          </cell>
          <cell r="F122" t="str">
            <v>西安高科陕西金方药业公司</v>
          </cell>
          <cell r="G122">
            <v>0</v>
          </cell>
        </row>
        <row r="123">
          <cell r="A123">
            <v>137</v>
          </cell>
          <cell r="B123">
            <v>16</v>
          </cell>
          <cell r="C123" t="str">
            <v>己酮可可碱</v>
          </cell>
          <cell r="D123" t="str">
            <v>注射剂</v>
          </cell>
          <cell r="E123" t="str">
            <v>0.1g</v>
          </cell>
          <cell r="F123" t="str">
            <v>海南葫芦娃药业集团股份有限公司</v>
          </cell>
          <cell r="G123">
            <v>0</v>
          </cell>
        </row>
        <row r="124">
          <cell r="A124">
            <v>138</v>
          </cell>
          <cell r="B124">
            <v>16</v>
          </cell>
          <cell r="C124" t="str">
            <v>己酮可可碱</v>
          </cell>
          <cell r="D124" t="str">
            <v>注射剂</v>
          </cell>
          <cell r="E124" t="str">
            <v>0.1g</v>
          </cell>
          <cell r="F124" t="str">
            <v>内蒙古白医制药股份有限公司</v>
          </cell>
          <cell r="G124">
            <v>0</v>
          </cell>
        </row>
        <row r="125">
          <cell r="A125">
            <v>139</v>
          </cell>
          <cell r="B125">
            <v>16</v>
          </cell>
          <cell r="C125" t="str">
            <v>己酮可可碱</v>
          </cell>
          <cell r="D125" t="str">
            <v>注射剂</v>
          </cell>
          <cell r="E125" t="str">
            <v>0.1g</v>
          </cell>
          <cell r="F125" t="str">
            <v>广州一品红制药有限公司</v>
          </cell>
          <cell r="G125">
            <v>0</v>
          </cell>
        </row>
        <row r="126">
          <cell r="A126">
            <v>141</v>
          </cell>
          <cell r="B126">
            <v>17</v>
          </cell>
          <cell r="C126" t="str">
            <v>卡维地洛</v>
          </cell>
          <cell r="D126" t="str">
            <v>口服常释剂型</v>
          </cell>
          <cell r="E126" t="str">
            <v>12.5mg</v>
          </cell>
          <cell r="F126" t="str">
            <v>浙江京新药业股份有限公司</v>
          </cell>
          <cell r="G126">
            <v>1910</v>
          </cell>
        </row>
        <row r="127">
          <cell r="A127">
            <v>142</v>
          </cell>
          <cell r="B127">
            <v>17</v>
          </cell>
          <cell r="C127" t="str">
            <v>卡维地洛</v>
          </cell>
          <cell r="D127" t="str">
            <v>口服常释剂型</v>
          </cell>
          <cell r="E127" t="str">
            <v>6.25mg</v>
          </cell>
          <cell r="F127" t="str">
            <v>齐鲁制药有限公司</v>
          </cell>
          <cell r="G127">
            <v>25800</v>
          </cell>
        </row>
        <row r="128">
          <cell r="A128">
            <v>143</v>
          </cell>
          <cell r="B128">
            <v>17</v>
          </cell>
          <cell r="C128" t="str">
            <v>卡维地洛</v>
          </cell>
          <cell r="D128" t="str">
            <v>口服常释剂型</v>
          </cell>
          <cell r="E128" t="str">
            <v>12.5mg</v>
          </cell>
          <cell r="F128" t="str">
            <v>福安药业集团宁波天衡制药有限公司</v>
          </cell>
          <cell r="G128">
            <v>7490</v>
          </cell>
        </row>
        <row r="129">
          <cell r="A129">
            <v>144</v>
          </cell>
          <cell r="B129">
            <v>17</v>
          </cell>
          <cell r="C129" t="str">
            <v>卡维地洛</v>
          </cell>
          <cell r="D129" t="str">
            <v>口服常释剂型</v>
          </cell>
          <cell r="E129" t="str">
            <v>6.25mg</v>
          </cell>
          <cell r="F129" t="str">
            <v>辰欣药业股份有限公司</v>
          </cell>
          <cell r="G129">
            <v>650</v>
          </cell>
        </row>
        <row r="130">
          <cell r="A130">
            <v>145</v>
          </cell>
          <cell r="B130">
            <v>17</v>
          </cell>
          <cell r="C130" t="str">
            <v>卡维地洛</v>
          </cell>
          <cell r="D130" t="str">
            <v>口服常释剂型</v>
          </cell>
          <cell r="E130" t="str">
            <v>12.5mg</v>
          </cell>
          <cell r="F130" t="str">
            <v>辰欣药业股份有限公司</v>
          </cell>
          <cell r="G130">
            <v>510</v>
          </cell>
        </row>
        <row r="131">
          <cell r="A131">
            <v>146</v>
          </cell>
          <cell r="B131">
            <v>17</v>
          </cell>
          <cell r="C131" t="str">
            <v>卡维地洛</v>
          </cell>
          <cell r="D131" t="str">
            <v>口服常释剂型</v>
          </cell>
          <cell r="E131" t="str">
            <v>10mg</v>
          </cell>
          <cell r="F131" t="str">
            <v>海南碧凯药业有限公司</v>
          </cell>
          <cell r="G131">
            <v>220017.145454545</v>
          </cell>
        </row>
        <row r="132">
          <cell r="A132">
            <v>147</v>
          </cell>
          <cell r="B132">
            <v>17</v>
          </cell>
          <cell r="C132" t="str">
            <v>卡维地洛</v>
          </cell>
          <cell r="D132" t="str">
            <v>口服常释剂型</v>
          </cell>
          <cell r="E132" t="str">
            <v>10mg</v>
          </cell>
          <cell r="F132" t="str">
            <v>丽珠集团丽珠制药厂</v>
          </cell>
          <cell r="G132">
            <v>1605</v>
          </cell>
        </row>
        <row r="133">
          <cell r="A133">
            <v>148</v>
          </cell>
          <cell r="B133">
            <v>17</v>
          </cell>
          <cell r="C133" t="str">
            <v>卡维地洛</v>
          </cell>
          <cell r="D133" t="str">
            <v>口服常释剂型</v>
          </cell>
          <cell r="E133" t="str">
            <v>10mg</v>
          </cell>
          <cell r="F133" t="str">
            <v>北大医药股份有限公司</v>
          </cell>
          <cell r="G133">
            <v>1450</v>
          </cell>
        </row>
        <row r="134">
          <cell r="A134">
            <v>149</v>
          </cell>
          <cell r="B134">
            <v>17</v>
          </cell>
          <cell r="C134" t="str">
            <v>卡维地洛</v>
          </cell>
          <cell r="D134" t="str">
            <v>口服常释剂型</v>
          </cell>
          <cell r="E134" t="str">
            <v>6.25mg</v>
          </cell>
          <cell r="F134" t="str">
            <v>福安药业集团宁波天衡制药有限公司</v>
          </cell>
          <cell r="G134">
            <v>490</v>
          </cell>
        </row>
        <row r="135">
          <cell r="A135">
            <v>150</v>
          </cell>
          <cell r="B135">
            <v>17</v>
          </cell>
          <cell r="C135" t="str">
            <v>卡维地洛</v>
          </cell>
          <cell r="D135" t="str">
            <v>口服常释剂型</v>
          </cell>
          <cell r="E135" t="str">
            <v>12.5mg</v>
          </cell>
          <cell r="F135" t="str">
            <v>齐鲁制药有限公司</v>
          </cell>
          <cell r="G135">
            <v>5200</v>
          </cell>
        </row>
        <row r="136">
          <cell r="A136">
            <v>151</v>
          </cell>
          <cell r="B136">
            <v>17</v>
          </cell>
          <cell r="C136" t="str">
            <v>卡维地洛</v>
          </cell>
          <cell r="D136" t="str">
            <v>口服常释剂型</v>
          </cell>
          <cell r="E136" t="str">
            <v>10mg</v>
          </cell>
          <cell r="F136" t="str">
            <v>齐鲁制药有限公司</v>
          </cell>
          <cell r="G136">
            <v>203938</v>
          </cell>
        </row>
        <row r="137">
          <cell r="A137">
            <v>152</v>
          </cell>
          <cell r="B137">
            <v>17</v>
          </cell>
          <cell r="C137" t="str">
            <v>卡维地洛</v>
          </cell>
          <cell r="D137" t="str">
            <v>口服常释剂型</v>
          </cell>
          <cell r="E137" t="str">
            <v>10mg</v>
          </cell>
          <cell r="F137" t="str">
            <v>福安药业集团宁波天衡制药有限公司</v>
          </cell>
          <cell r="G137">
            <v>57856</v>
          </cell>
        </row>
        <row r="138">
          <cell r="A138">
            <v>153</v>
          </cell>
          <cell r="B138">
            <v>17</v>
          </cell>
          <cell r="C138" t="str">
            <v>卡维地洛</v>
          </cell>
          <cell r="D138" t="str">
            <v>口服常释剂型</v>
          </cell>
          <cell r="E138" t="str">
            <v>12.5mg</v>
          </cell>
          <cell r="F138" t="str">
            <v>海南绿岛制药有限公司</v>
          </cell>
          <cell r="G138">
            <v>10</v>
          </cell>
        </row>
        <row r="139">
          <cell r="A139">
            <v>155</v>
          </cell>
          <cell r="B139">
            <v>18</v>
          </cell>
          <cell r="C139" t="str">
            <v>可乐定</v>
          </cell>
          <cell r="D139" t="str">
            <v>贴剂</v>
          </cell>
          <cell r="E139" t="str">
            <v>2.5mg</v>
          </cell>
          <cell r="F139" t="str">
            <v>国药集团山西瑞福莱药业有限公司</v>
          </cell>
          <cell r="G139">
            <v>855</v>
          </cell>
        </row>
        <row r="140">
          <cell r="A140">
            <v>156</v>
          </cell>
          <cell r="B140">
            <v>18</v>
          </cell>
          <cell r="C140" t="str">
            <v>可乐定</v>
          </cell>
          <cell r="D140" t="str">
            <v>贴剂</v>
          </cell>
          <cell r="E140" t="str">
            <v>2mg</v>
          </cell>
          <cell r="F140" t="str">
            <v>哈尔滨瀚钧现代制药有限公司</v>
          </cell>
          <cell r="G140">
            <v>30</v>
          </cell>
        </row>
        <row r="141">
          <cell r="A141">
            <v>157</v>
          </cell>
          <cell r="B141">
            <v>18</v>
          </cell>
          <cell r="C141" t="str">
            <v>可乐定</v>
          </cell>
          <cell r="D141" t="str">
            <v>贴剂</v>
          </cell>
          <cell r="E141" t="str">
            <v>2.5mg</v>
          </cell>
          <cell r="F141" t="str">
            <v>北京克莱斯瑞控释药业有限公司</v>
          </cell>
          <cell r="G141">
            <v>230</v>
          </cell>
        </row>
        <row r="142">
          <cell r="A142">
            <v>159</v>
          </cell>
          <cell r="B142">
            <v>19</v>
          </cell>
          <cell r="C142" t="str">
            <v>拉贝洛尔</v>
          </cell>
          <cell r="D142" t="str">
            <v>口服常释剂型</v>
          </cell>
          <cell r="E142" t="str">
            <v>50mg</v>
          </cell>
          <cell r="F142" t="str">
            <v>郑州凯利药业有限公司</v>
          </cell>
          <cell r="G142">
            <v>57864</v>
          </cell>
        </row>
        <row r="143">
          <cell r="A143">
            <v>160</v>
          </cell>
          <cell r="B143">
            <v>19</v>
          </cell>
          <cell r="C143" t="str">
            <v>拉贝洛尔</v>
          </cell>
          <cell r="D143" t="str">
            <v>口服常释剂型</v>
          </cell>
          <cell r="E143" t="str">
            <v>50mg</v>
          </cell>
          <cell r="F143" t="str">
            <v>江苏迪赛诺制药有限公司</v>
          </cell>
          <cell r="G143">
            <v>1276617</v>
          </cell>
        </row>
        <row r="144">
          <cell r="A144">
            <v>162</v>
          </cell>
          <cell r="B144">
            <v>20</v>
          </cell>
          <cell r="C144" t="str">
            <v>拉西地平</v>
          </cell>
          <cell r="D144" t="str">
            <v>口服常释剂型</v>
          </cell>
          <cell r="E144" t="str">
            <v>4mg</v>
          </cell>
          <cell r="F144" t="str">
            <v>哈药集团三精明水药业有限公司</v>
          </cell>
          <cell r="G144">
            <v>2328383.18181818</v>
          </cell>
        </row>
        <row r="145">
          <cell r="A145">
            <v>163</v>
          </cell>
          <cell r="B145">
            <v>20</v>
          </cell>
          <cell r="C145" t="str">
            <v>拉西地平</v>
          </cell>
          <cell r="D145" t="str">
            <v>口服常释剂型</v>
          </cell>
          <cell r="E145" t="str">
            <v>4mg</v>
          </cell>
          <cell r="F145" t="str">
            <v>浙江金华康恩贝生物制药有限公司</v>
          </cell>
          <cell r="G145">
            <v>18110</v>
          </cell>
        </row>
        <row r="146">
          <cell r="A146">
            <v>164</v>
          </cell>
          <cell r="B146">
            <v>20</v>
          </cell>
          <cell r="C146" t="str">
            <v>拉西地平</v>
          </cell>
          <cell r="D146" t="str">
            <v>口服常释剂型</v>
          </cell>
          <cell r="E146" t="str">
            <v>4mg</v>
          </cell>
          <cell r="F146" t="str">
            <v>浙江贝得药业有限公司</v>
          </cell>
          <cell r="G146">
            <v>5542</v>
          </cell>
        </row>
        <row r="147">
          <cell r="A147">
            <v>166</v>
          </cell>
          <cell r="B147">
            <v>21</v>
          </cell>
          <cell r="C147" t="str">
            <v>洛伐他汀</v>
          </cell>
          <cell r="D147" t="str">
            <v>口服常释剂型</v>
          </cell>
          <cell r="E147" t="str">
            <v>20mg</v>
          </cell>
          <cell r="F147" t="str">
            <v>江苏海岸药业有限公司</v>
          </cell>
          <cell r="G147">
            <v>169545.745454545</v>
          </cell>
        </row>
        <row r="148">
          <cell r="A148">
            <v>167</v>
          </cell>
          <cell r="B148">
            <v>21</v>
          </cell>
          <cell r="C148" t="str">
            <v>洛伐他汀</v>
          </cell>
          <cell r="D148" t="str">
            <v>口服常释剂型</v>
          </cell>
          <cell r="E148" t="str">
            <v>20mg</v>
          </cell>
          <cell r="F148" t="str">
            <v>山东鲁抗医药股份有限公司</v>
          </cell>
          <cell r="G148">
            <v>56229</v>
          </cell>
        </row>
        <row r="149">
          <cell r="A149">
            <v>168</v>
          </cell>
          <cell r="B149">
            <v>21</v>
          </cell>
          <cell r="C149" t="str">
            <v>洛伐他汀</v>
          </cell>
          <cell r="D149" t="str">
            <v>口服常释剂型</v>
          </cell>
          <cell r="E149" t="str">
            <v>20mg</v>
          </cell>
          <cell r="F149" t="str">
            <v>江苏苏中药业集团股份有限公司</v>
          </cell>
          <cell r="G149">
            <v>45470</v>
          </cell>
        </row>
        <row r="150">
          <cell r="A150">
            <v>169</v>
          </cell>
          <cell r="B150">
            <v>21</v>
          </cell>
          <cell r="C150" t="str">
            <v>洛伐他汀</v>
          </cell>
          <cell r="D150" t="str">
            <v>口服常释剂型</v>
          </cell>
          <cell r="E150" t="str">
            <v>20mg</v>
          </cell>
          <cell r="F150" t="str">
            <v>辽宁诺维诺制药股份有限公司</v>
          </cell>
          <cell r="G150">
            <v>4650</v>
          </cell>
        </row>
        <row r="151">
          <cell r="A151">
            <v>170</v>
          </cell>
          <cell r="B151">
            <v>21</v>
          </cell>
          <cell r="C151" t="str">
            <v>洛伐他汀</v>
          </cell>
          <cell r="D151" t="str">
            <v>口服常释剂型</v>
          </cell>
          <cell r="E151" t="str">
            <v>10mg</v>
          </cell>
          <cell r="F151" t="str">
            <v>山东罗欣药业集团股份有限公司</v>
          </cell>
          <cell r="G151">
            <v>73686</v>
          </cell>
        </row>
        <row r="152">
          <cell r="A152">
            <v>171</v>
          </cell>
          <cell r="B152">
            <v>21</v>
          </cell>
          <cell r="C152" t="str">
            <v>洛伐他汀</v>
          </cell>
          <cell r="D152" t="str">
            <v>口服常释剂型</v>
          </cell>
          <cell r="E152" t="str">
            <v>20mg</v>
          </cell>
          <cell r="F152" t="str">
            <v>山东罗欣药业集团股份有限公司</v>
          </cell>
          <cell r="G152">
            <v>163930.2</v>
          </cell>
        </row>
        <row r="153">
          <cell r="A153">
            <v>172</v>
          </cell>
          <cell r="B153">
            <v>21</v>
          </cell>
          <cell r="C153" t="str">
            <v>洛伐他汀</v>
          </cell>
          <cell r="D153" t="str">
            <v>口服常释剂型</v>
          </cell>
          <cell r="E153" t="str">
            <v>20mg</v>
          </cell>
          <cell r="F153" t="str">
            <v>天津柏海药业有限责任公司</v>
          </cell>
          <cell r="G153">
            <v>2446</v>
          </cell>
        </row>
        <row r="154">
          <cell r="A154">
            <v>173</v>
          </cell>
          <cell r="B154">
            <v>21</v>
          </cell>
          <cell r="C154" t="str">
            <v>洛伐他汀</v>
          </cell>
          <cell r="D154" t="str">
            <v>口服常释剂型</v>
          </cell>
          <cell r="E154" t="str">
            <v>20mg</v>
          </cell>
          <cell r="F154" t="str">
            <v>永信药品工业(昆山)股份有限公司</v>
          </cell>
          <cell r="G154">
            <v>1520</v>
          </cell>
        </row>
        <row r="155">
          <cell r="A155">
            <v>174</v>
          </cell>
          <cell r="B155">
            <v>21</v>
          </cell>
          <cell r="C155" t="str">
            <v>洛伐他汀</v>
          </cell>
          <cell r="D155" t="str">
            <v>口服常释剂型</v>
          </cell>
          <cell r="E155" t="str">
            <v>20mg</v>
          </cell>
          <cell r="F155" t="str">
            <v>成都永康制药有限公司</v>
          </cell>
          <cell r="G155">
            <v>125802</v>
          </cell>
        </row>
        <row r="156">
          <cell r="A156">
            <v>175</v>
          </cell>
          <cell r="B156">
            <v>21</v>
          </cell>
          <cell r="C156" t="str">
            <v>洛伐他汀</v>
          </cell>
          <cell r="D156" t="str">
            <v>口服常释剂型</v>
          </cell>
          <cell r="E156" t="str">
            <v>20mg</v>
          </cell>
          <cell r="F156" t="str">
            <v>齐鲁制药有限公司</v>
          </cell>
          <cell r="G156">
            <v>35678</v>
          </cell>
        </row>
        <row r="157">
          <cell r="A157">
            <v>177</v>
          </cell>
          <cell r="B157">
            <v>22</v>
          </cell>
          <cell r="C157" t="str">
            <v>米格列奈钙</v>
          </cell>
          <cell r="D157" t="str">
            <v>口服常释剂型</v>
          </cell>
          <cell r="E157" t="str">
            <v>10mg</v>
          </cell>
          <cell r="F157" t="str">
            <v>烟台正方制药有限公司</v>
          </cell>
          <cell r="G157">
            <v>10</v>
          </cell>
        </row>
        <row r="158">
          <cell r="A158">
            <v>178</v>
          </cell>
          <cell r="B158">
            <v>22</v>
          </cell>
          <cell r="C158" t="str">
            <v>米格列奈钙</v>
          </cell>
          <cell r="D158" t="str">
            <v>口服常释剂型</v>
          </cell>
          <cell r="E158" t="str">
            <v>5mg</v>
          </cell>
          <cell r="F158" t="str">
            <v>北京四环科宝制药有限公司</v>
          </cell>
          <cell r="G158">
            <v>510</v>
          </cell>
        </row>
        <row r="159">
          <cell r="A159">
            <v>179</v>
          </cell>
          <cell r="B159">
            <v>22</v>
          </cell>
          <cell r="C159" t="str">
            <v>米格列奈钙</v>
          </cell>
          <cell r="D159" t="str">
            <v>口服常释剂型</v>
          </cell>
          <cell r="E159" t="str">
            <v>5mg</v>
          </cell>
          <cell r="F159" t="str">
            <v>正大天晴药业集团股份有限公司</v>
          </cell>
          <cell r="G159">
            <v>25161</v>
          </cell>
        </row>
        <row r="160">
          <cell r="A160">
            <v>180</v>
          </cell>
          <cell r="B160">
            <v>22</v>
          </cell>
          <cell r="C160" t="str">
            <v>米格列奈钙</v>
          </cell>
          <cell r="D160" t="str">
            <v>口服常释剂型</v>
          </cell>
          <cell r="E160" t="str">
            <v>10mg</v>
          </cell>
          <cell r="F160" t="str">
            <v>正大天晴药业集团股份有限公司</v>
          </cell>
          <cell r="G160">
            <v>1310</v>
          </cell>
        </row>
        <row r="161">
          <cell r="A161">
            <v>181</v>
          </cell>
          <cell r="B161">
            <v>22</v>
          </cell>
          <cell r="C161" t="str">
            <v>米格列奈钙</v>
          </cell>
          <cell r="D161" t="str">
            <v>口服常释剂型</v>
          </cell>
          <cell r="E161" t="str">
            <v>10mg</v>
          </cell>
          <cell r="F161" t="str">
            <v>卫材(中国)药业有限公司</v>
          </cell>
          <cell r="G161">
            <v>1850</v>
          </cell>
        </row>
        <row r="162">
          <cell r="A162">
            <v>182</v>
          </cell>
          <cell r="B162">
            <v>22</v>
          </cell>
          <cell r="C162" t="str">
            <v>米格列奈钙</v>
          </cell>
          <cell r="D162" t="str">
            <v>口服常释剂型</v>
          </cell>
          <cell r="E162" t="str">
            <v>10mg</v>
          </cell>
          <cell r="F162" t="str">
            <v>江苏豪森药业集团有限公司</v>
          </cell>
          <cell r="G162">
            <v>570</v>
          </cell>
        </row>
        <row r="163">
          <cell r="A163">
            <v>183</v>
          </cell>
          <cell r="B163">
            <v>22</v>
          </cell>
          <cell r="C163" t="str">
            <v>米格列奈钙</v>
          </cell>
          <cell r="D163" t="str">
            <v>口服常释剂型</v>
          </cell>
          <cell r="E163" t="str">
            <v>5mg</v>
          </cell>
          <cell r="F163" t="str">
            <v>江西济民可信药业有限公司</v>
          </cell>
          <cell r="G163">
            <v>1810</v>
          </cell>
        </row>
        <row r="164">
          <cell r="A164">
            <v>185</v>
          </cell>
          <cell r="B164">
            <v>23</v>
          </cell>
          <cell r="C164" t="str">
            <v>萘哌地尔</v>
          </cell>
          <cell r="D164" t="str">
            <v>口服常释剂型</v>
          </cell>
          <cell r="E164" t="str">
            <v>25mg</v>
          </cell>
          <cell r="F164" t="str">
            <v>蚌埠丰原涂山制药有限公司</v>
          </cell>
          <cell r="G164">
            <v>570</v>
          </cell>
        </row>
        <row r="165">
          <cell r="A165">
            <v>186</v>
          </cell>
          <cell r="B165">
            <v>23</v>
          </cell>
          <cell r="C165" t="str">
            <v>萘哌地尔</v>
          </cell>
          <cell r="D165" t="str">
            <v>口服常释剂型</v>
          </cell>
          <cell r="E165" t="str">
            <v>25mg</v>
          </cell>
          <cell r="F165" t="str">
            <v>南京美瑞制药有限公司</v>
          </cell>
          <cell r="G165">
            <v>710</v>
          </cell>
        </row>
        <row r="166">
          <cell r="A166">
            <v>187</v>
          </cell>
          <cell r="B166">
            <v>23</v>
          </cell>
          <cell r="C166" t="str">
            <v>萘哌地尔</v>
          </cell>
          <cell r="D166" t="str">
            <v>口服常释剂型</v>
          </cell>
          <cell r="E166" t="str">
            <v>25mg</v>
          </cell>
          <cell r="F166" t="str">
            <v>湖北潜江制药股份有限公司</v>
          </cell>
          <cell r="G166">
            <v>3190</v>
          </cell>
        </row>
        <row r="167">
          <cell r="A167">
            <v>188</v>
          </cell>
          <cell r="B167">
            <v>23</v>
          </cell>
          <cell r="C167" t="str">
            <v>萘哌地尔</v>
          </cell>
          <cell r="D167" t="str">
            <v>口服常释剂型</v>
          </cell>
          <cell r="E167" t="str">
            <v>25mg</v>
          </cell>
          <cell r="F167" t="str">
            <v>海南先声药业有限公司</v>
          </cell>
          <cell r="G167">
            <v>3315</v>
          </cell>
        </row>
        <row r="168">
          <cell r="A168">
            <v>189</v>
          </cell>
          <cell r="B168">
            <v>23</v>
          </cell>
          <cell r="C168" t="str">
            <v>萘哌地尔</v>
          </cell>
          <cell r="D168" t="str">
            <v>口服常释剂型</v>
          </cell>
          <cell r="E168" t="str">
            <v>25mg</v>
          </cell>
          <cell r="F168" t="str">
            <v>北京双鹭药业股份有限公司</v>
          </cell>
          <cell r="G168">
            <v>1970</v>
          </cell>
        </row>
        <row r="169">
          <cell r="A169">
            <v>190</v>
          </cell>
          <cell r="B169">
            <v>23</v>
          </cell>
          <cell r="C169" t="str">
            <v>萘哌地尔</v>
          </cell>
          <cell r="D169" t="str">
            <v>口服常释剂型</v>
          </cell>
          <cell r="E169" t="str">
            <v>25mg</v>
          </cell>
          <cell r="F169" t="str">
            <v>Asahi Kasei Pharma Corporation</v>
          </cell>
          <cell r="G169">
            <v>160</v>
          </cell>
        </row>
        <row r="170">
          <cell r="A170">
            <v>192</v>
          </cell>
          <cell r="B170">
            <v>24</v>
          </cell>
          <cell r="C170" t="str">
            <v>尼卡地平</v>
          </cell>
          <cell r="D170" t="str">
            <v>注射剂</v>
          </cell>
          <cell r="E170" t="str">
            <v>5mg</v>
          </cell>
          <cell r="F170" t="str">
            <v>河南福森药业有限公司</v>
          </cell>
          <cell r="G170">
            <v>350</v>
          </cell>
        </row>
        <row r="171">
          <cell r="A171">
            <v>193</v>
          </cell>
          <cell r="B171">
            <v>24</v>
          </cell>
          <cell r="C171" t="str">
            <v>尼卡地平</v>
          </cell>
          <cell r="D171" t="str">
            <v>注射剂</v>
          </cell>
          <cell r="E171" t="str">
            <v>10mg</v>
          </cell>
          <cell r="F171" t="str">
            <v>吉林津升制药有限公司</v>
          </cell>
          <cell r="G171">
            <v>110</v>
          </cell>
        </row>
        <row r="172">
          <cell r="A172">
            <v>194</v>
          </cell>
          <cell r="B172">
            <v>24</v>
          </cell>
          <cell r="C172" t="str">
            <v>尼卡地平</v>
          </cell>
          <cell r="D172" t="str">
            <v>注射剂</v>
          </cell>
          <cell r="E172" t="str">
            <v>10mg</v>
          </cell>
          <cell r="F172" t="str">
            <v>LTL Pharma Co., Ltd.（Nipro Pharma Corporation Ise Plant）</v>
          </cell>
          <cell r="G172">
            <v>0</v>
          </cell>
        </row>
        <row r="173">
          <cell r="A173">
            <v>195</v>
          </cell>
          <cell r="B173">
            <v>24</v>
          </cell>
          <cell r="C173" t="str">
            <v>尼卡地平</v>
          </cell>
          <cell r="D173" t="str">
            <v>注射剂</v>
          </cell>
          <cell r="E173" t="str">
            <v>2mg</v>
          </cell>
          <cell r="F173" t="str">
            <v>陕西开元制药有限公司</v>
          </cell>
          <cell r="G173">
            <v>100</v>
          </cell>
        </row>
        <row r="174">
          <cell r="A174">
            <v>196</v>
          </cell>
          <cell r="B174">
            <v>24</v>
          </cell>
          <cell r="C174" t="str">
            <v>尼卡地平</v>
          </cell>
          <cell r="D174" t="str">
            <v>注射剂</v>
          </cell>
          <cell r="E174" t="str">
            <v>2mg</v>
          </cell>
          <cell r="F174" t="str">
            <v>辅仁药业集团有限公司</v>
          </cell>
          <cell r="G174">
            <v>0</v>
          </cell>
        </row>
        <row r="175">
          <cell r="A175">
            <v>198</v>
          </cell>
          <cell r="B175">
            <v>25</v>
          </cell>
          <cell r="C175" t="str">
            <v>尼麦角林</v>
          </cell>
          <cell r="D175" t="str">
            <v>口服常释剂型</v>
          </cell>
          <cell r="E175" t="str">
            <v>10mg</v>
          </cell>
          <cell r="F175" t="str">
            <v>海南赞邦制药有限公司</v>
          </cell>
          <cell r="G175">
            <v>4110</v>
          </cell>
        </row>
        <row r="176">
          <cell r="A176">
            <v>199</v>
          </cell>
          <cell r="B176">
            <v>25</v>
          </cell>
          <cell r="C176" t="str">
            <v>尼麦角林</v>
          </cell>
          <cell r="D176" t="str">
            <v>口服常释剂型</v>
          </cell>
          <cell r="E176" t="str">
            <v>10mg</v>
          </cell>
          <cell r="F176" t="str">
            <v>山东方明药业集团股份有限公司</v>
          </cell>
          <cell r="G176">
            <v>18240</v>
          </cell>
        </row>
        <row r="177">
          <cell r="A177">
            <v>200</v>
          </cell>
          <cell r="B177">
            <v>25</v>
          </cell>
          <cell r="C177" t="str">
            <v>尼麦角林</v>
          </cell>
          <cell r="D177" t="str">
            <v>口服常释剂型</v>
          </cell>
          <cell r="E177" t="str">
            <v>30mg</v>
          </cell>
          <cell r="F177" t="str">
            <v>海南通用三洋药业有限公司</v>
          </cell>
          <cell r="G177">
            <v>11611</v>
          </cell>
        </row>
        <row r="178">
          <cell r="A178">
            <v>201</v>
          </cell>
          <cell r="B178">
            <v>25</v>
          </cell>
          <cell r="C178" t="str">
            <v>尼麦角林</v>
          </cell>
          <cell r="D178" t="str">
            <v>口服常释剂型</v>
          </cell>
          <cell r="E178" t="str">
            <v>10mg</v>
          </cell>
          <cell r="F178" t="str">
            <v>昆山龙灯瑞迪制药有限公司</v>
          </cell>
          <cell r="G178">
            <v>2091666.83636364</v>
          </cell>
        </row>
        <row r="179">
          <cell r="A179">
            <v>202</v>
          </cell>
          <cell r="B179">
            <v>25</v>
          </cell>
          <cell r="C179" t="str">
            <v>尼麦角林</v>
          </cell>
          <cell r="D179" t="str">
            <v>口服常释剂型</v>
          </cell>
          <cell r="E179" t="str">
            <v>10mg</v>
          </cell>
          <cell r="F179" t="str">
            <v>山东齐都药业有限公司</v>
          </cell>
          <cell r="G179">
            <v>2084</v>
          </cell>
        </row>
        <row r="180">
          <cell r="A180">
            <v>203</v>
          </cell>
          <cell r="B180">
            <v>25</v>
          </cell>
          <cell r="C180" t="str">
            <v>尼麦角林</v>
          </cell>
          <cell r="D180" t="str">
            <v>口服常释剂型</v>
          </cell>
          <cell r="E180" t="str">
            <v>30mg</v>
          </cell>
          <cell r="F180" t="str">
            <v>福安药业集团庆余堂制药有限公司</v>
          </cell>
          <cell r="G180">
            <v>850</v>
          </cell>
        </row>
        <row r="181">
          <cell r="A181">
            <v>205</v>
          </cell>
          <cell r="B181">
            <v>26</v>
          </cell>
          <cell r="C181" t="str">
            <v>尼莫地平</v>
          </cell>
          <cell r="D181" t="str">
            <v>口服常释剂型</v>
          </cell>
          <cell r="E181" t="str">
            <v>30mg</v>
          </cell>
          <cell r="F181" t="str">
            <v>山东新华制药股份有限公司</v>
          </cell>
          <cell r="G181">
            <v>1848374.36363636</v>
          </cell>
        </row>
        <row r="182">
          <cell r="A182">
            <v>206</v>
          </cell>
          <cell r="B182">
            <v>26</v>
          </cell>
          <cell r="C182" t="str">
            <v>尼莫地平</v>
          </cell>
          <cell r="D182" t="str">
            <v>口服常释剂型</v>
          </cell>
          <cell r="E182" t="str">
            <v>20mg</v>
          </cell>
          <cell r="F182" t="str">
            <v>山东新华制药股份有限公司</v>
          </cell>
          <cell r="G182">
            <v>8660755.45454546</v>
          </cell>
        </row>
        <row r="183">
          <cell r="A183">
            <v>207</v>
          </cell>
          <cell r="B183">
            <v>26</v>
          </cell>
          <cell r="C183" t="str">
            <v>尼莫地平</v>
          </cell>
          <cell r="D183" t="str">
            <v>口服常释剂型</v>
          </cell>
          <cell r="E183" t="str">
            <v>20mg</v>
          </cell>
          <cell r="F183" t="str">
            <v>回音必集团浙江齐齐制药有限公司</v>
          </cell>
          <cell r="G183">
            <v>200100</v>
          </cell>
        </row>
        <row r="184">
          <cell r="A184">
            <v>208</v>
          </cell>
          <cell r="B184">
            <v>26</v>
          </cell>
          <cell r="C184" t="str">
            <v>尼莫地平</v>
          </cell>
          <cell r="D184" t="str">
            <v>口服常释剂型</v>
          </cell>
          <cell r="E184" t="str">
            <v>30mg</v>
          </cell>
          <cell r="F184" t="str">
            <v>上海世康特制药有限公司</v>
          </cell>
          <cell r="G184">
            <v>2046</v>
          </cell>
        </row>
        <row r="185">
          <cell r="A185">
            <v>209</v>
          </cell>
          <cell r="B185">
            <v>26</v>
          </cell>
          <cell r="C185" t="str">
            <v>尼莫地平</v>
          </cell>
          <cell r="D185" t="str">
            <v>口服常释剂型</v>
          </cell>
          <cell r="E185" t="str">
            <v>20mg</v>
          </cell>
          <cell r="F185" t="str">
            <v>郑州瑞康制药有限公司</v>
          </cell>
          <cell r="G185">
            <v>7290764</v>
          </cell>
        </row>
        <row r="186">
          <cell r="A186">
            <v>210</v>
          </cell>
          <cell r="B186">
            <v>26</v>
          </cell>
          <cell r="C186" t="str">
            <v>尼莫地平</v>
          </cell>
          <cell r="D186" t="str">
            <v>口服常释剂型</v>
          </cell>
          <cell r="E186" t="str">
            <v>20mg</v>
          </cell>
          <cell r="F186" t="str">
            <v>迪沙药业集团有限公司</v>
          </cell>
          <cell r="G186">
            <v>11026</v>
          </cell>
        </row>
        <row r="187">
          <cell r="A187">
            <v>211</v>
          </cell>
          <cell r="B187">
            <v>26</v>
          </cell>
          <cell r="C187" t="str">
            <v>尼莫地平</v>
          </cell>
          <cell r="D187" t="str">
            <v>口服常释剂型</v>
          </cell>
          <cell r="E187" t="str">
            <v>20mg</v>
          </cell>
          <cell r="F187" t="str">
            <v>山东鲁抗医药集团赛特有限责任公司</v>
          </cell>
          <cell r="G187">
            <v>446834.636363636</v>
          </cell>
        </row>
        <row r="188">
          <cell r="A188">
            <v>212</v>
          </cell>
          <cell r="B188">
            <v>26</v>
          </cell>
          <cell r="C188" t="str">
            <v>尼莫地平</v>
          </cell>
          <cell r="D188" t="str">
            <v>口服常释剂型</v>
          </cell>
          <cell r="E188" t="str">
            <v>20mg</v>
          </cell>
          <cell r="F188" t="str">
            <v>广东隆信制药有限公司</v>
          </cell>
          <cell r="G188">
            <v>11100</v>
          </cell>
        </row>
        <row r="189">
          <cell r="A189">
            <v>213</v>
          </cell>
          <cell r="B189">
            <v>26</v>
          </cell>
          <cell r="C189" t="str">
            <v>尼莫地平</v>
          </cell>
          <cell r="D189" t="str">
            <v>口服常释剂型</v>
          </cell>
          <cell r="E189" t="str">
            <v>20mg</v>
          </cell>
          <cell r="F189" t="str">
            <v>苏州第三制药厂有限责任公司</v>
          </cell>
          <cell r="G189">
            <v>4850</v>
          </cell>
        </row>
        <row r="190">
          <cell r="A190">
            <v>214</v>
          </cell>
          <cell r="B190">
            <v>26</v>
          </cell>
          <cell r="C190" t="str">
            <v>尼莫地平</v>
          </cell>
          <cell r="D190" t="str">
            <v>口服常释剂型</v>
          </cell>
          <cell r="E190" t="str">
            <v>20mg</v>
          </cell>
          <cell r="F190" t="str">
            <v>广东华南药业集团有限公司</v>
          </cell>
          <cell r="G190">
            <v>264690</v>
          </cell>
        </row>
        <row r="191">
          <cell r="A191">
            <v>215</v>
          </cell>
          <cell r="B191">
            <v>26</v>
          </cell>
          <cell r="C191" t="str">
            <v>尼莫地平</v>
          </cell>
          <cell r="D191" t="str">
            <v>口服常释剂型</v>
          </cell>
          <cell r="E191" t="str">
            <v>30mg</v>
          </cell>
          <cell r="F191" t="str">
            <v>海南普利制药股份有限公司</v>
          </cell>
          <cell r="G191">
            <v>53390</v>
          </cell>
        </row>
        <row r="192">
          <cell r="A192">
            <v>216</v>
          </cell>
          <cell r="B192">
            <v>26</v>
          </cell>
          <cell r="C192" t="str">
            <v>尼莫地平</v>
          </cell>
          <cell r="D192" t="str">
            <v>口服常释剂型</v>
          </cell>
          <cell r="E192" t="str">
            <v>30mg</v>
          </cell>
          <cell r="F192" t="str">
            <v>天津市中央药业有限公司</v>
          </cell>
          <cell r="G192">
            <v>5150</v>
          </cell>
        </row>
        <row r="193">
          <cell r="A193">
            <v>217</v>
          </cell>
          <cell r="B193">
            <v>26</v>
          </cell>
          <cell r="C193" t="str">
            <v>尼莫地平</v>
          </cell>
          <cell r="D193" t="str">
            <v>口服常释剂型</v>
          </cell>
          <cell r="E193" t="str">
            <v>20mg</v>
          </cell>
          <cell r="F193" t="str">
            <v>天津市中央药业有限公司</v>
          </cell>
          <cell r="G193">
            <v>34550</v>
          </cell>
        </row>
        <row r="194">
          <cell r="A194">
            <v>218</v>
          </cell>
          <cell r="B194">
            <v>26</v>
          </cell>
          <cell r="C194" t="str">
            <v>尼莫地平</v>
          </cell>
          <cell r="D194" t="str">
            <v>口服常释剂型</v>
          </cell>
          <cell r="E194" t="str">
            <v>20mg</v>
          </cell>
          <cell r="F194" t="str">
            <v>河北医科大学制药厂</v>
          </cell>
          <cell r="G194">
            <v>14450</v>
          </cell>
        </row>
        <row r="195">
          <cell r="A195">
            <v>219</v>
          </cell>
          <cell r="B195">
            <v>26</v>
          </cell>
          <cell r="C195" t="str">
            <v>尼莫地平</v>
          </cell>
          <cell r="D195" t="str">
            <v>口服常释剂型</v>
          </cell>
          <cell r="E195" t="str">
            <v>20mg</v>
          </cell>
          <cell r="F195" t="str">
            <v>宁波大红鹰药业股份有限公司</v>
          </cell>
          <cell r="G195">
            <v>50</v>
          </cell>
        </row>
        <row r="196">
          <cell r="A196">
            <v>220</v>
          </cell>
          <cell r="B196">
            <v>26</v>
          </cell>
          <cell r="C196" t="str">
            <v>尼莫地平</v>
          </cell>
          <cell r="D196" t="str">
            <v>口服常释剂型</v>
          </cell>
          <cell r="E196" t="str">
            <v>20mg</v>
          </cell>
          <cell r="F196" t="str">
            <v>亚宝药业集团股份有限公司</v>
          </cell>
          <cell r="G196">
            <v>6752815.45454545</v>
          </cell>
        </row>
        <row r="197">
          <cell r="A197">
            <v>221</v>
          </cell>
          <cell r="B197">
            <v>26</v>
          </cell>
          <cell r="C197" t="str">
            <v>尼莫地平</v>
          </cell>
          <cell r="D197" t="str">
            <v>口服常释剂型</v>
          </cell>
          <cell r="E197" t="str">
            <v>20mg</v>
          </cell>
          <cell r="F197" t="str">
            <v>正大青春宝药业有限公司</v>
          </cell>
          <cell r="G197">
            <v>550</v>
          </cell>
        </row>
        <row r="198">
          <cell r="A198">
            <v>222</v>
          </cell>
          <cell r="B198">
            <v>26</v>
          </cell>
          <cell r="C198" t="str">
            <v>尼莫地平</v>
          </cell>
          <cell r="D198" t="str">
            <v>口服常释剂型</v>
          </cell>
          <cell r="E198" t="str">
            <v>20mg</v>
          </cell>
          <cell r="F198" t="str">
            <v>四川科伦药业股份有限公司</v>
          </cell>
          <cell r="G198">
            <v>1550</v>
          </cell>
        </row>
        <row r="199">
          <cell r="A199">
            <v>223</v>
          </cell>
          <cell r="B199">
            <v>26</v>
          </cell>
          <cell r="C199" t="str">
            <v>尼莫地平</v>
          </cell>
          <cell r="D199" t="str">
            <v>口服常释剂型</v>
          </cell>
          <cell r="E199" t="str">
            <v>20mg</v>
          </cell>
          <cell r="F199" t="str">
            <v>开封制药(集团)有限公司</v>
          </cell>
          <cell r="G199">
            <v>710</v>
          </cell>
        </row>
        <row r="200">
          <cell r="A200">
            <v>224</v>
          </cell>
          <cell r="B200">
            <v>26</v>
          </cell>
          <cell r="C200" t="str">
            <v>尼莫地平</v>
          </cell>
          <cell r="D200" t="str">
            <v>口服常释剂型</v>
          </cell>
          <cell r="E200" t="str">
            <v>30mg</v>
          </cell>
          <cell r="F200" t="str">
            <v>拜耳医药保健有限公司</v>
          </cell>
          <cell r="G200">
            <v>327862</v>
          </cell>
        </row>
        <row r="201">
          <cell r="A201">
            <v>226</v>
          </cell>
          <cell r="B201">
            <v>27</v>
          </cell>
          <cell r="C201" t="str">
            <v>尼莫地平</v>
          </cell>
          <cell r="D201" t="str">
            <v>注射剂</v>
          </cell>
          <cell r="E201" t="str">
            <v>10mg</v>
          </cell>
          <cell r="F201" t="str">
            <v>拜耳医药保健有限公司</v>
          </cell>
          <cell r="G201">
            <v>152</v>
          </cell>
        </row>
        <row r="202">
          <cell r="A202">
            <v>227</v>
          </cell>
          <cell r="B202">
            <v>27</v>
          </cell>
          <cell r="C202" t="str">
            <v>尼莫地平</v>
          </cell>
          <cell r="D202" t="str">
            <v>注射剂</v>
          </cell>
          <cell r="E202" t="str">
            <v>2mg</v>
          </cell>
          <cell r="F202" t="str">
            <v>湖南五洲通药业股份有限公司</v>
          </cell>
          <cell r="G202">
            <v>0</v>
          </cell>
        </row>
        <row r="203">
          <cell r="A203">
            <v>228</v>
          </cell>
          <cell r="B203">
            <v>27</v>
          </cell>
          <cell r="C203" t="str">
            <v>尼莫地平</v>
          </cell>
          <cell r="D203" t="str">
            <v>注射剂</v>
          </cell>
          <cell r="E203" t="str">
            <v>10mg</v>
          </cell>
          <cell r="F203" t="str">
            <v>青岛金峰制药有限公司</v>
          </cell>
          <cell r="G203">
            <v>0</v>
          </cell>
        </row>
        <row r="204">
          <cell r="A204">
            <v>229</v>
          </cell>
          <cell r="B204">
            <v>27</v>
          </cell>
          <cell r="C204" t="str">
            <v>尼莫地平</v>
          </cell>
          <cell r="D204" t="str">
            <v>注射剂</v>
          </cell>
          <cell r="E204" t="str">
            <v>2mg</v>
          </cell>
          <cell r="F204" t="str">
            <v>瑞阳制药股份有限公司</v>
          </cell>
          <cell r="G204">
            <v>52</v>
          </cell>
        </row>
        <row r="205">
          <cell r="A205">
            <v>230</v>
          </cell>
          <cell r="B205">
            <v>27</v>
          </cell>
          <cell r="C205" t="str">
            <v>尼莫地平</v>
          </cell>
          <cell r="D205" t="str">
            <v>注射剂</v>
          </cell>
          <cell r="E205" t="str">
            <v>4mg</v>
          </cell>
          <cell r="F205" t="str">
            <v>辅仁药业集团有限公司</v>
          </cell>
          <cell r="G205">
            <v>550</v>
          </cell>
        </row>
        <row r="206">
          <cell r="A206">
            <v>231</v>
          </cell>
          <cell r="B206">
            <v>27</v>
          </cell>
          <cell r="C206" t="str">
            <v>尼莫地平</v>
          </cell>
          <cell r="D206" t="str">
            <v>注射剂</v>
          </cell>
          <cell r="E206" t="str">
            <v>4mg</v>
          </cell>
          <cell r="F206" t="str">
            <v>河南利欣制药股份有限公司</v>
          </cell>
          <cell r="G206">
            <v>0</v>
          </cell>
        </row>
        <row r="207">
          <cell r="A207">
            <v>232</v>
          </cell>
          <cell r="B207">
            <v>27</v>
          </cell>
          <cell r="C207" t="str">
            <v>尼莫地平</v>
          </cell>
          <cell r="D207" t="str">
            <v>注射剂</v>
          </cell>
          <cell r="E207" t="str">
            <v>4mg</v>
          </cell>
          <cell r="F207" t="str">
            <v>瑞阳制药股份有限公司</v>
          </cell>
          <cell r="G207">
            <v>50000</v>
          </cell>
        </row>
        <row r="208">
          <cell r="A208">
            <v>233</v>
          </cell>
          <cell r="B208">
            <v>27</v>
          </cell>
          <cell r="C208" t="str">
            <v>尼莫地平</v>
          </cell>
          <cell r="D208" t="str">
            <v>注射剂</v>
          </cell>
          <cell r="E208" t="str">
            <v>20mg</v>
          </cell>
          <cell r="F208" t="str">
            <v>青岛金峰制药有限公司</v>
          </cell>
          <cell r="G208">
            <v>50</v>
          </cell>
        </row>
        <row r="209">
          <cell r="A209">
            <v>234</v>
          </cell>
          <cell r="B209">
            <v>27</v>
          </cell>
          <cell r="C209" t="str">
            <v>尼莫地平</v>
          </cell>
          <cell r="D209" t="str">
            <v>注射剂</v>
          </cell>
          <cell r="E209" t="str">
            <v>4mg</v>
          </cell>
          <cell r="F209" t="str">
            <v>烟台鲁银药业有限公司</v>
          </cell>
          <cell r="G209">
            <v>0</v>
          </cell>
        </row>
        <row r="210">
          <cell r="A210">
            <v>235</v>
          </cell>
          <cell r="B210">
            <v>27</v>
          </cell>
          <cell r="C210" t="str">
            <v>尼莫地平</v>
          </cell>
          <cell r="D210" t="str">
            <v>注射剂</v>
          </cell>
          <cell r="E210" t="str">
            <v>2mg</v>
          </cell>
          <cell r="F210" t="str">
            <v>青岛金峰制药有限公司</v>
          </cell>
          <cell r="G210">
            <v>0</v>
          </cell>
        </row>
        <row r="211">
          <cell r="A211">
            <v>236</v>
          </cell>
          <cell r="B211">
            <v>27</v>
          </cell>
          <cell r="C211" t="str">
            <v>尼莫地平</v>
          </cell>
          <cell r="D211" t="str">
            <v>注射剂</v>
          </cell>
          <cell r="E211" t="str">
            <v>4mg</v>
          </cell>
          <cell r="F211" t="str">
            <v>山东方明药业集团股份有限公司</v>
          </cell>
          <cell r="G211">
            <v>1696</v>
          </cell>
        </row>
        <row r="212">
          <cell r="A212">
            <v>237</v>
          </cell>
          <cell r="B212">
            <v>27</v>
          </cell>
          <cell r="C212" t="str">
            <v>尼莫地平</v>
          </cell>
          <cell r="D212" t="str">
            <v>注射剂</v>
          </cell>
          <cell r="E212" t="str">
            <v>2mg</v>
          </cell>
          <cell r="F212" t="str">
            <v>中孚药业股份有限公司</v>
          </cell>
          <cell r="G212">
            <v>0</v>
          </cell>
        </row>
        <row r="213">
          <cell r="A213">
            <v>238</v>
          </cell>
          <cell r="B213">
            <v>27</v>
          </cell>
          <cell r="C213" t="str">
            <v>尼莫地平</v>
          </cell>
          <cell r="D213" t="str">
            <v>注射剂</v>
          </cell>
          <cell r="E213" t="str">
            <v>4mg</v>
          </cell>
          <cell r="F213" t="str">
            <v>北京四环科宝制药有限公司</v>
          </cell>
          <cell r="G213">
            <v>0</v>
          </cell>
        </row>
        <row r="214">
          <cell r="A214">
            <v>239</v>
          </cell>
          <cell r="B214">
            <v>27</v>
          </cell>
          <cell r="C214" t="str">
            <v>尼莫地平</v>
          </cell>
          <cell r="D214" t="str">
            <v>注射剂</v>
          </cell>
          <cell r="E214" t="str">
            <v>10mg</v>
          </cell>
          <cell r="F214" t="str">
            <v>上海信谊金朱药业有限公司</v>
          </cell>
          <cell r="G214">
            <v>20</v>
          </cell>
        </row>
        <row r="215">
          <cell r="A215">
            <v>240</v>
          </cell>
          <cell r="B215">
            <v>27</v>
          </cell>
          <cell r="C215" t="str">
            <v>尼莫地平</v>
          </cell>
          <cell r="D215" t="str">
            <v>注射剂</v>
          </cell>
          <cell r="E215" t="str">
            <v>2mg</v>
          </cell>
          <cell r="F215" t="str">
            <v>山东新华制药股份有限公司</v>
          </cell>
          <cell r="G215">
            <v>15046</v>
          </cell>
        </row>
        <row r="216">
          <cell r="A216">
            <v>241</v>
          </cell>
          <cell r="B216">
            <v>27</v>
          </cell>
          <cell r="C216" t="str">
            <v>尼莫地平</v>
          </cell>
          <cell r="D216" t="str">
            <v>注射剂</v>
          </cell>
          <cell r="E216" t="str">
            <v>10mg</v>
          </cell>
          <cell r="F216" t="str">
            <v>山东新华制药股份有限公司</v>
          </cell>
          <cell r="G216">
            <v>1000</v>
          </cell>
        </row>
        <row r="217">
          <cell r="A217">
            <v>242</v>
          </cell>
          <cell r="B217">
            <v>27</v>
          </cell>
          <cell r="C217" t="str">
            <v>尼莫地平</v>
          </cell>
          <cell r="D217" t="str">
            <v>注射剂</v>
          </cell>
          <cell r="E217" t="str">
            <v>4mg</v>
          </cell>
          <cell r="F217" t="str">
            <v>辰欣药业股份有限公司</v>
          </cell>
          <cell r="G217">
            <v>0</v>
          </cell>
        </row>
        <row r="218">
          <cell r="A218">
            <v>243</v>
          </cell>
          <cell r="B218">
            <v>27</v>
          </cell>
          <cell r="C218" t="str">
            <v>尼莫地平</v>
          </cell>
          <cell r="D218" t="str">
            <v>注射剂</v>
          </cell>
          <cell r="E218" t="str">
            <v>4mg</v>
          </cell>
          <cell r="F218" t="str">
            <v>山西普德药业有限公司</v>
          </cell>
          <cell r="G218">
            <v>500</v>
          </cell>
        </row>
        <row r="219">
          <cell r="A219">
            <v>244</v>
          </cell>
          <cell r="B219">
            <v>27</v>
          </cell>
          <cell r="C219" t="str">
            <v>尼莫地平</v>
          </cell>
          <cell r="D219" t="str">
            <v>注射剂</v>
          </cell>
          <cell r="E219" t="str">
            <v>4mg</v>
          </cell>
          <cell r="F219" t="str">
            <v>遂成药业股份有限公司</v>
          </cell>
          <cell r="G219">
            <v>0</v>
          </cell>
        </row>
        <row r="220">
          <cell r="A220">
            <v>246</v>
          </cell>
          <cell r="B220">
            <v>28</v>
          </cell>
          <cell r="C220" t="str">
            <v>尼群地平</v>
          </cell>
          <cell r="D220" t="str">
            <v>口服常释剂型</v>
          </cell>
          <cell r="E220" t="str">
            <v>10mg</v>
          </cell>
          <cell r="F220" t="str">
            <v>广东南国药业有限公司</v>
          </cell>
          <cell r="G220">
            <v>15070</v>
          </cell>
        </row>
        <row r="221">
          <cell r="A221">
            <v>247</v>
          </cell>
          <cell r="B221">
            <v>28</v>
          </cell>
          <cell r="C221" t="str">
            <v>尼群地平</v>
          </cell>
          <cell r="D221" t="str">
            <v>口服常释剂型</v>
          </cell>
          <cell r="E221" t="str">
            <v>10mg</v>
          </cell>
          <cell r="F221" t="str">
            <v>天津太平洋制药有限公司</v>
          </cell>
          <cell r="G221">
            <v>7096068.72727273</v>
          </cell>
        </row>
        <row r="222">
          <cell r="A222">
            <v>248</v>
          </cell>
          <cell r="B222">
            <v>28</v>
          </cell>
          <cell r="C222" t="str">
            <v>尼群地平</v>
          </cell>
          <cell r="D222" t="str">
            <v>口服常释剂型</v>
          </cell>
          <cell r="E222" t="str">
            <v>10mg</v>
          </cell>
          <cell r="F222" t="str">
            <v>海南制药厂有限公司制药一厂</v>
          </cell>
          <cell r="G222">
            <v>1053370</v>
          </cell>
        </row>
        <row r="223">
          <cell r="A223">
            <v>249</v>
          </cell>
          <cell r="B223">
            <v>28</v>
          </cell>
          <cell r="C223" t="str">
            <v>尼群地平</v>
          </cell>
          <cell r="D223" t="str">
            <v>口服常释剂型</v>
          </cell>
          <cell r="E223" t="str">
            <v>10mg</v>
          </cell>
          <cell r="F223" t="str">
            <v>河北君圣药业有限公司</v>
          </cell>
          <cell r="G223">
            <v>290</v>
          </cell>
        </row>
        <row r="224">
          <cell r="A224">
            <v>250</v>
          </cell>
          <cell r="B224">
            <v>28</v>
          </cell>
          <cell r="C224" t="str">
            <v>尼群地平</v>
          </cell>
          <cell r="D224" t="str">
            <v>口服常释剂型</v>
          </cell>
          <cell r="E224" t="str">
            <v>10mg</v>
          </cell>
          <cell r="F224" t="str">
            <v>西安风华药业有限公司</v>
          </cell>
          <cell r="G224">
            <v>8050</v>
          </cell>
        </row>
        <row r="225">
          <cell r="A225">
            <v>251</v>
          </cell>
          <cell r="B225">
            <v>28</v>
          </cell>
          <cell r="C225" t="str">
            <v>尼群地平</v>
          </cell>
          <cell r="D225" t="str">
            <v>口服常释剂型</v>
          </cell>
          <cell r="E225" t="str">
            <v>10mg</v>
          </cell>
          <cell r="F225" t="str">
            <v>百正药业股份有限公司</v>
          </cell>
          <cell r="G225">
            <v>245338</v>
          </cell>
        </row>
        <row r="226">
          <cell r="A226">
            <v>252</v>
          </cell>
          <cell r="B226">
            <v>28</v>
          </cell>
          <cell r="C226" t="str">
            <v>尼群地平</v>
          </cell>
          <cell r="D226" t="str">
            <v>口服常释剂型</v>
          </cell>
          <cell r="E226" t="str">
            <v>10mg</v>
          </cell>
          <cell r="F226" t="str">
            <v>辰欣药业股份有限公司</v>
          </cell>
          <cell r="G226">
            <v>524370</v>
          </cell>
        </row>
        <row r="227">
          <cell r="A227">
            <v>253</v>
          </cell>
          <cell r="B227">
            <v>28</v>
          </cell>
          <cell r="C227" t="str">
            <v>尼群地平</v>
          </cell>
          <cell r="D227" t="str">
            <v>口服常释剂型</v>
          </cell>
          <cell r="E227" t="str">
            <v>10mg</v>
          </cell>
          <cell r="F227" t="str">
            <v>山东新华制药股份有限公司</v>
          </cell>
          <cell r="G227">
            <v>2313667.45454545</v>
          </cell>
        </row>
        <row r="228">
          <cell r="A228">
            <v>254</v>
          </cell>
          <cell r="B228">
            <v>28</v>
          </cell>
          <cell r="C228" t="str">
            <v>尼群地平</v>
          </cell>
          <cell r="D228" t="str">
            <v>口服常释剂型</v>
          </cell>
          <cell r="E228" t="str">
            <v>10mg</v>
          </cell>
          <cell r="F228" t="str">
            <v>江苏长江药业有限公司</v>
          </cell>
          <cell r="G228">
            <v>1040</v>
          </cell>
        </row>
        <row r="229">
          <cell r="A229">
            <v>255</v>
          </cell>
          <cell r="B229">
            <v>28</v>
          </cell>
          <cell r="C229" t="str">
            <v>尼群地平</v>
          </cell>
          <cell r="D229" t="str">
            <v>口服常释剂型</v>
          </cell>
          <cell r="E229" t="str">
            <v>10mg</v>
          </cell>
          <cell r="F229" t="str">
            <v>赤峰万泽药业股份有限公司</v>
          </cell>
          <cell r="G229">
            <v>2578440</v>
          </cell>
        </row>
        <row r="230">
          <cell r="A230">
            <v>256</v>
          </cell>
          <cell r="B230">
            <v>28</v>
          </cell>
          <cell r="C230" t="str">
            <v>尼群地平</v>
          </cell>
          <cell r="D230" t="str">
            <v>口服常释剂型</v>
          </cell>
          <cell r="E230" t="str">
            <v>10mg</v>
          </cell>
          <cell r="F230" t="str">
            <v>烟台鲁银药业有限公司</v>
          </cell>
          <cell r="G230">
            <v>242820</v>
          </cell>
        </row>
        <row r="231">
          <cell r="A231">
            <v>257</v>
          </cell>
          <cell r="B231">
            <v>28</v>
          </cell>
          <cell r="C231" t="str">
            <v>尼群地平</v>
          </cell>
          <cell r="D231" t="str">
            <v>口服常释剂型</v>
          </cell>
          <cell r="E231" t="str">
            <v>10mg</v>
          </cell>
          <cell r="F231" t="str">
            <v>广东华南药业集团有限公司</v>
          </cell>
          <cell r="G231">
            <v>2420</v>
          </cell>
        </row>
        <row r="232">
          <cell r="A232">
            <v>258</v>
          </cell>
          <cell r="B232">
            <v>28</v>
          </cell>
          <cell r="C232" t="str">
            <v>尼群地平</v>
          </cell>
          <cell r="D232" t="str">
            <v>口服常释剂型</v>
          </cell>
          <cell r="E232" t="str">
            <v>10mg</v>
          </cell>
          <cell r="F232" t="str">
            <v>北京长城制药有限公司</v>
          </cell>
          <cell r="G232">
            <v>6120</v>
          </cell>
        </row>
        <row r="233">
          <cell r="A233">
            <v>259</v>
          </cell>
          <cell r="B233">
            <v>28</v>
          </cell>
          <cell r="C233" t="str">
            <v>尼群地平</v>
          </cell>
          <cell r="D233" t="str">
            <v>口服常释剂型</v>
          </cell>
          <cell r="E233" t="str">
            <v>10mg</v>
          </cell>
          <cell r="F233" t="str">
            <v>开封制药(集团)有限公司</v>
          </cell>
          <cell r="G233">
            <v>239790</v>
          </cell>
        </row>
        <row r="234">
          <cell r="A234">
            <v>260</v>
          </cell>
          <cell r="B234">
            <v>28</v>
          </cell>
          <cell r="C234" t="str">
            <v>尼群地平</v>
          </cell>
          <cell r="D234" t="str">
            <v>口服常释剂型</v>
          </cell>
          <cell r="E234" t="str">
            <v>10mg</v>
          </cell>
          <cell r="F234" t="str">
            <v>河北医科大学制药厂</v>
          </cell>
          <cell r="G234">
            <v>682320</v>
          </cell>
        </row>
        <row r="235">
          <cell r="A235">
            <v>261</v>
          </cell>
          <cell r="B235">
            <v>28</v>
          </cell>
          <cell r="C235" t="str">
            <v>尼群地平</v>
          </cell>
          <cell r="D235" t="str">
            <v>口服常释剂型</v>
          </cell>
          <cell r="E235" t="str">
            <v>10mg</v>
          </cell>
          <cell r="F235" t="str">
            <v>石药集团欧意药业有限公司</v>
          </cell>
          <cell r="G235">
            <v>143210</v>
          </cell>
        </row>
        <row r="236">
          <cell r="A236">
            <v>262</v>
          </cell>
          <cell r="B236">
            <v>28</v>
          </cell>
          <cell r="C236" t="str">
            <v>尼群地平</v>
          </cell>
          <cell r="D236" t="str">
            <v>口服常释剂型</v>
          </cell>
          <cell r="E236" t="str">
            <v>10mg</v>
          </cell>
          <cell r="F236" t="str">
            <v>山西立业制药有限公司</v>
          </cell>
          <cell r="G236">
            <v>19020</v>
          </cell>
        </row>
        <row r="237">
          <cell r="A237">
            <v>263</v>
          </cell>
          <cell r="B237">
            <v>28</v>
          </cell>
          <cell r="C237" t="str">
            <v>尼群地平</v>
          </cell>
          <cell r="D237" t="str">
            <v>口服常释剂型</v>
          </cell>
          <cell r="E237" t="str">
            <v>10mg</v>
          </cell>
          <cell r="F237" t="str">
            <v>濮阳市汇元药业有限公司</v>
          </cell>
          <cell r="G237">
            <v>620</v>
          </cell>
        </row>
        <row r="238">
          <cell r="A238">
            <v>264</v>
          </cell>
          <cell r="B238">
            <v>28</v>
          </cell>
          <cell r="C238" t="str">
            <v>尼群地平</v>
          </cell>
          <cell r="D238" t="str">
            <v>口服常释剂型</v>
          </cell>
          <cell r="E238" t="str">
            <v>10mg</v>
          </cell>
          <cell r="F238" t="str">
            <v>云南植物药业有限公司</v>
          </cell>
          <cell r="G238">
            <v>10110</v>
          </cell>
        </row>
        <row r="239">
          <cell r="A239">
            <v>265</v>
          </cell>
          <cell r="B239">
            <v>28</v>
          </cell>
          <cell r="C239" t="str">
            <v>尼群地平</v>
          </cell>
          <cell r="D239" t="str">
            <v>口服常释剂型</v>
          </cell>
          <cell r="E239" t="str">
            <v>10mg</v>
          </cell>
          <cell r="F239" t="str">
            <v>辅仁药业集团有限公司</v>
          </cell>
          <cell r="G239">
            <v>181575</v>
          </cell>
        </row>
        <row r="240">
          <cell r="A240">
            <v>266</v>
          </cell>
          <cell r="B240">
            <v>28</v>
          </cell>
          <cell r="C240" t="str">
            <v>尼群地平</v>
          </cell>
          <cell r="D240" t="str">
            <v>口服常释剂型</v>
          </cell>
          <cell r="E240" t="str">
            <v>10mg</v>
          </cell>
          <cell r="F240" t="str">
            <v>仁和堂药业有限公司</v>
          </cell>
          <cell r="G240">
            <v>518295.909090909</v>
          </cell>
        </row>
        <row r="241">
          <cell r="A241">
            <v>267</v>
          </cell>
          <cell r="B241">
            <v>28</v>
          </cell>
          <cell r="C241" t="str">
            <v>尼群地平</v>
          </cell>
          <cell r="D241" t="str">
            <v>口服常释剂型</v>
          </cell>
          <cell r="E241" t="str">
            <v>10mg</v>
          </cell>
          <cell r="F241" t="str">
            <v>瑞阳制药股份有限公司</v>
          </cell>
          <cell r="G241">
            <v>13220</v>
          </cell>
        </row>
        <row r="242">
          <cell r="A242">
            <v>269</v>
          </cell>
          <cell r="B242">
            <v>29</v>
          </cell>
          <cell r="C242" t="str">
            <v>哌唑嗪</v>
          </cell>
          <cell r="D242" t="str">
            <v>口服常释剂型</v>
          </cell>
          <cell r="E242" t="str">
            <v>1mg</v>
          </cell>
          <cell r="F242" t="str">
            <v>上海上药信谊药厂有限公司</v>
          </cell>
          <cell r="G242">
            <v>6720</v>
          </cell>
        </row>
        <row r="243">
          <cell r="A243">
            <v>270</v>
          </cell>
          <cell r="B243">
            <v>29</v>
          </cell>
          <cell r="C243" t="str">
            <v>哌唑嗪</v>
          </cell>
          <cell r="D243" t="str">
            <v>口服常释剂型</v>
          </cell>
          <cell r="E243" t="str">
            <v>1mg</v>
          </cell>
          <cell r="F243" t="str">
            <v>常州制药厂有限公司</v>
          </cell>
          <cell r="G243">
            <v>14820</v>
          </cell>
        </row>
        <row r="244">
          <cell r="A244">
            <v>272</v>
          </cell>
          <cell r="B244">
            <v>30</v>
          </cell>
          <cell r="C244" t="str">
            <v>曲克芦丁</v>
          </cell>
          <cell r="D244" t="str">
            <v>口服常释剂型</v>
          </cell>
          <cell r="E244" t="str">
            <v>60mg</v>
          </cell>
          <cell r="F244" t="str">
            <v>烟台鲁银药业有限公司</v>
          </cell>
          <cell r="G244">
            <v>1022280.18181818</v>
          </cell>
        </row>
        <row r="245">
          <cell r="A245">
            <v>273</v>
          </cell>
          <cell r="B245">
            <v>30</v>
          </cell>
          <cell r="C245" t="str">
            <v>曲克芦丁</v>
          </cell>
          <cell r="D245" t="str">
            <v>口服常释剂型</v>
          </cell>
          <cell r="E245" t="str">
            <v>60mg</v>
          </cell>
          <cell r="F245" t="str">
            <v>赤峰万泽药业股份有限公司</v>
          </cell>
          <cell r="G245">
            <v>7030</v>
          </cell>
        </row>
        <row r="246">
          <cell r="A246">
            <v>274</v>
          </cell>
          <cell r="B246">
            <v>30</v>
          </cell>
          <cell r="C246" t="str">
            <v>曲克芦丁</v>
          </cell>
          <cell r="D246" t="str">
            <v>口服常释剂型</v>
          </cell>
          <cell r="E246" t="str">
            <v>60mg</v>
          </cell>
          <cell r="F246" t="str">
            <v>上海金不换兰考制药有限公司</v>
          </cell>
          <cell r="G246">
            <v>147290</v>
          </cell>
        </row>
        <row r="247">
          <cell r="A247">
            <v>275</v>
          </cell>
          <cell r="B247">
            <v>30</v>
          </cell>
          <cell r="C247" t="str">
            <v>曲克芦丁</v>
          </cell>
          <cell r="D247" t="str">
            <v>口服常释剂型</v>
          </cell>
          <cell r="E247" t="str">
            <v>60mg</v>
          </cell>
          <cell r="F247" t="str">
            <v>四川迪菲特药业有限公司</v>
          </cell>
          <cell r="G247">
            <v>14360</v>
          </cell>
        </row>
        <row r="248">
          <cell r="A248">
            <v>276</v>
          </cell>
          <cell r="B248">
            <v>30</v>
          </cell>
          <cell r="C248" t="str">
            <v>曲克芦丁</v>
          </cell>
          <cell r="D248" t="str">
            <v>口服常释剂型</v>
          </cell>
          <cell r="E248" t="str">
            <v>60mg</v>
          </cell>
          <cell r="F248" t="str">
            <v>北京海王中新药业股份有限公司</v>
          </cell>
          <cell r="G248">
            <v>40130</v>
          </cell>
        </row>
        <row r="249">
          <cell r="A249">
            <v>277</v>
          </cell>
          <cell r="B249">
            <v>30</v>
          </cell>
          <cell r="C249" t="str">
            <v>曲克芦丁</v>
          </cell>
          <cell r="D249" t="str">
            <v>口服常释剂型</v>
          </cell>
          <cell r="E249" t="str">
            <v>60mg</v>
          </cell>
          <cell r="F249" t="str">
            <v>天方药业有限公司</v>
          </cell>
          <cell r="G249">
            <v>4519525</v>
          </cell>
        </row>
        <row r="250">
          <cell r="A250">
            <v>278</v>
          </cell>
          <cell r="B250">
            <v>30</v>
          </cell>
          <cell r="C250" t="str">
            <v>曲克芦丁</v>
          </cell>
          <cell r="D250" t="str">
            <v>口服常释剂型</v>
          </cell>
          <cell r="E250" t="str">
            <v>60mg</v>
          </cell>
          <cell r="F250" t="str">
            <v>山西太原药业有限公司</v>
          </cell>
          <cell r="G250">
            <v>5944600.09090909</v>
          </cell>
        </row>
        <row r="251">
          <cell r="A251">
            <v>279</v>
          </cell>
          <cell r="B251">
            <v>30</v>
          </cell>
          <cell r="C251" t="str">
            <v>曲克芦丁</v>
          </cell>
          <cell r="D251" t="str">
            <v>口服常释剂型</v>
          </cell>
          <cell r="E251" t="str">
            <v>120mg</v>
          </cell>
          <cell r="F251" t="str">
            <v>山西太原药业有限公司</v>
          </cell>
          <cell r="G251">
            <v>21010</v>
          </cell>
        </row>
        <row r="252">
          <cell r="A252">
            <v>280</v>
          </cell>
          <cell r="B252">
            <v>30</v>
          </cell>
          <cell r="C252" t="str">
            <v>曲克芦丁</v>
          </cell>
          <cell r="D252" t="str">
            <v>口服常释剂型</v>
          </cell>
          <cell r="E252" t="str">
            <v>60mg</v>
          </cell>
          <cell r="F252" t="str">
            <v>山西汾河制药有限公司</v>
          </cell>
          <cell r="G252">
            <v>718150</v>
          </cell>
        </row>
        <row r="253">
          <cell r="A253">
            <v>281</v>
          </cell>
          <cell r="B253">
            <v>30</v>
          </cell>
          <cell r="C253" t="str">
            <v>曲克芦丁</v>
          </cell>
          <cell r="D253" t="str">
            <v>口服常释剂型</v>
          </cell>
          <cell r="E253" t="str">
            <v>60mg</v>
          </cell>
          <cell r="F253" t="str">
            <v>石药集团欧意药业有限公司</v>
          </cell>
          <cell r="G253">
            <v>863710</v>
          </cell>
        </row>
        <row r="254">
          <cell r="A254">
            <v>282</v>
          </cell>
          <cell r="B254">
            <v>30</v>
          </cell>
          <cell r="C254" t="str">
            <v>曲克芦丁</v>
          </cell>
          <cell r="D254" t="str">
            <v>口服常释剂型</v>
          </cell>
          <cell r="E254" t="str">
            <v>60mg</v>
          </cell>
          <cell r="F254" t="str">
            <v>上海现代哈森(商丘)药业有限公司</v>
          </cell>
          <cell r="G254">
            <v>3296690</v>
          </cell>
        </row>
        <row r="255">
          <cell r="A255">
            <v>283</v>
          </cell>
          <cell r="B255">
            <v>30</v>
          </cell>
          <cell r="C255" t="str">
            <v>曲克芦丁</v>
          </cell>
          <cell r="D255" t="str">
            <v>口服常释剂型</v>
          </cell>
          <cell r="E255" t="str">
            <v>60mg</v>
          </cell>
          <cell r="F255" t="str">
            <v>亚宝药业集团股份有限公司</v>
          </cell>
          <cell r="G255">
            <v>14793298.7272727</v>
          </cell>
        </row>
        <row r="256">
          <cell r="A256">
            <v>284</v>
          </cell>
          <cell r="B256">
            <v>30</v>
          </cell>
          <cell r="C256" t="str">
            <v>曲克芦丁</v>
          </cell>
          <cell r="D256" t="str">
            <v>口服常释剂型</v>
          </cell>
          <cell r="E256" t="str">
            <v>60mg</v>
          </cell>
          <cell r="F256" t="str">
            <v>青岛金峰制药有限公司</v>
          </cell>
          <cell r="G256">
            <v>500</v>
          </cell>
        </row>
        <row r="257">
          <cell r="A257">
            <v>285</v>
          </cell>
          <cell r="B257">
            <v>30</v>
          </cell>
          <cell r="C257" t="str">
            <v>曲克芦丁</v>
          </cell>
          <cell r="D257" t="str">
            <v>口服常释剂型</v>
          </cell>
          <cell r="E257" t="str">
            <v>60mg</v>
          </cell>
          <cell r="F257" t="str">
            <v>江苏平光制药有限责任公司</v>
          </cell>
          <cell r="G257">
            <v>2291373.63636364</v>
          </cell>
        </row>
        <row r="258">
          <cell r="A258">
            <v>286</v>
          </cell>
          <cell r="B258">
            <v>30</v>
          </cell>
          <cell r="C258" t="str">
            <v>曲克芦丁</v>
          </cell>
          <cell r="D258" t="str">
            <v>口服常释剂型</v>
          </cell>
          <cell r="E258" t="str">
            <v>60mg</v>
          </cell>
          <cell r="F258" t="str">
            <v>云鹏医药集团有限公司</v>
          </cell>
          <cell r="G258">
            <v>338830</v>
          </cell>
        </row>
        <row r="259">
          <cell r="A259">
            <v>287</v>
          </cell>
          <cell r="B259">
            <v>30</v>
          </cell>
          <cell r="C259" t="str">
            <v>曲克芦丁</v>
          </cell>
          <cell r="D259" t="str">
            <v>口服常释剂型</v>
          </cell>
          <cell r="E259" t="str">
            <v>60mg</v>
          </cell>
          <cell r="F259" t="str">
            <v>开封制药(集团)有限公司</v>
          </cell>
          <cell r="G259">
            <v>921850</v>
          </cell>
        </row>
        <row r="260">
          <cell r="A260">
            <v>288</v>
          </cell>
          <cell r="B260">
            <v>30</v>
          </cell>
          <cell r="C260" t="str">
            <v>曲克芦丁</v>
          </cell>
          <cell r="D260" t="str">
            <v>口服常释剂型</v>
          </cell>
          <cell r="E260" t="str">
            <v>60mg</v>
          </cell>
          <cell r="F260" t="str">
            <v>多多药业有限公司</v>
          </cell>
          <cell r="G260">
            <v>100</v>
          </cell>
        </row>
        <row r="261">
          <cell r="A261">
            <v>289</v>
          </cell>
          <cell r="B261">
            <v>30</v>
          </cell>
          <cell r="C261" t="str">
            <v>曲克芦丁</v>
          </cell>
          <cell r="D261" t="str">
            <v>口服常释剂型</v>
          </cell>
          <cell r="E261" t="str">
            <v>60mg</v>
          </cell>
          <cell r="F261" t="str">
            <v>吉林金恒制药股份有限公司</v>
          </cell>
          <cell r="G261">
            <v>100</v>
          </cell>
        </row>
        <row r="262">
          <cell r="A262">
            <v>291</v>
          </cell>
          <cell r="B262">
            <v>31</v>
          </cell>
          <cell r="C262" t="str">
            <v>替米沙坦氢氯噻嗪</v>
          </cell>
          <cell r="D262" t="str">
            <v>口服常释剂型</v>
          </cell>
          <cell r="E262" t="str">
            <v>40mg:12.5mg（替米沙坦：氢氯噻嗪）</v>
          </cell>
          <cell r="F262" t="str">
            <v>湖北舒邦药业有限公司</v>
          </cell>
          <cell r="G262">
            <v>10945</v>
          </cell>
        </row>
        <row r="263">
          <cell r="A263">
            <v>292</v>
          </cell>
          <cell r="B263">
            <v>31</v>
          </cell>
          <cell r="C263" t="str">
            <v>替米沙坦氢氯噻嗪</v>
          </cell>
          <cell r="D263" t="str">
            <v>口服常释剂型</v>
          </cell>
          <cell r="E263" t="str">
            <v>40mg:12.5mg（替米沙坦：氢氯噻嗪）</v>
          </cell>
          <cell r="F263" t="str">
            <v>苏州中化药品工业有限公司</v>
          </cell>
          <cell r="G263">
            <v>76535</v>
          </cell>
        </row>
        <row r="264">
          <cell r="A264">
            <v>293</v>
          </cell>
          <cell r="B264">
            <v>31</v>
          </cell>
          <cell r="C264" t="str">
            <v>替米沙坦氢氯噻嗪</v>
          </cell>
          <cell r="D264" t="str">
            <v>口服常释剂型</v>
          </cell>
          <cell r="E264" t="str">
            <v>40mg:12.5mg（替米沙坦：氢氯噻嗪）</v>
          </cell>
          <cell r="F264" t="str">
            <v>常州制药厂有限公司</v>
          </cell>
          <cell r="G264">
            <v>42882</v>
          </cell>
        </row>
        <row r="265">
          <cell r="A265">
            <v>294</v>
          </cell>
          <cell r="B265">
            <v>31</v>
          </cell>
          <cell r="C265" t="str">
            <v>替米沙坦氢氯噻嗪</v>
          </cell>
          <cell r="D265" t="str">
            <v>口服常释剂型</v>
          </cell>
          <cell r="E265" t="str">
            <v>80mg:12.5mg（替米沙坦：氢氯噻嗪）</v>
          </cell>
          <cell r="F265" t="str">
            <v>上海勃林格殷格翰药业有限公司</v>
          </cell>
          <cell r="G265">
            <v>41760</v>
          </cell>
        </row>
        <row r="266">
          <cell r="A266">
            <v>296</v>
          </cell>
          <cell r="B266">
            <v>32</v>
          </cell>
          <cell r="C266" t="str">
            <v>维拉帕米</v>
          </cell>
          <cell r="D266" t="str">
            <v>缓释控释剂型</v>
          </cell>
          <cell r="E266" t="str">
            <v>120mg</v>
          </cell>
          <cell r="F266" t="str">
            <v>江苏恒瑞医药股份有限公司</v>
          </cell>
          <cell r="G266">
            <v>218174</v>
          </cell>
        </row>
        <row r="267">
          <cell r="A267">
            <v>297</v>
          </cell>
          <cell r="B267">
            <v>32</v>
          </cell>
          <cell r="C267" t="str">
            <v>维拉帕米</v>
          </cell>
          <cell r="D267" t="str">
            <v>缓释控释剂型</v>
          </cell>
          <cell r="E267" t="str">
            <v>240mg</v>
          </cell>
          <cell r="F267" t="str">
            <v>德国AbbVie Deutschland GmbH &amp; Co.KG</v>
          </cell>
          <cell r="G267">
            <v>960</v>
          </cell>
        </row>
        <row r="268">
          <cell r="A268">
            <v>299</v>
          </cell>
          <cell r="B268">
            <v>33</v>
          </cell>
          <cell r="C268" t="str">
            <v>维拉帕米</v>
          </cell>
          <cell r="D268" t="str">
            <v>口服常释剂型</v>
          </cell>
          <cell r="E268" t="str">
            <v>40mg</v>
          </cell>
          <cell r="F268" t="str">
            <v>上海上药信谊药厂有限公司</v>
          </cell>
          <cell r="G268">
            <v>48937</v>
          </cell>
        </row>
        <row r="269">
          <cell r="A269">
            <v>300</v>
          </cell>
          <cell r="B269">
            <v>33</v>
          </cell>
          <cell r="C269" t="str">
            <v>维拉帕米</v>
          </cell>
          <cell r="D269" t="str">
            <v>口服常释剂型</v>
          </cell>
          <cell r="E269" t="str">
            <v>40mg</v>
          </cell>
          <cell r="F269" t="str">
            <v>开封制药(集团)有限公司</v>
          </cell>
          <cell r="G269">
            <v>21070</v>
          </cell>
        </row>
        <row r="270">
          <cell r="A270">
            <v>301</v>
          </cell>
          <cell r="B270">
            <v>33</v>
          </cell>
          <cell r="C270" t="str">
            <v>维拉帕米</v>
          </cell>
          <cell r="D270" t="str">
            <v>口服常释剂型</v>
          </cell>
          <cell r="E270" t="str">
            <v>40mg</v>
          </cell>
          <cell r="F270" t="str">
            <v>天津市中央药业有限公司</v>
          </cell>
          <cell r="G270">
            <v>2160</v>
          </cell>
        </row>
        <row r="271">
          <cell r="A271">
            <v>303</v>
          </cell>
          <cell r="B271">
            <v>34</v>
          </cell>
          <cell r="C271" t="str">
            <v>维拉帕米</v>
          </cell>
          <cell r="D271" t="str">
            <v>注射剂</v>
          </cell>
          <cell r="E271" t="str">
            <v>5mg</v>
          </cell>
          <cell r="F271" t="str">
            <v>上海禾丰制药有限公司</v>
          </cell>
          <cell r="G271">
            <v>1088</v>
          </cell>
        </row>
        <row r="272">
          <cell r="A272">
            <v>304</v>
          </cell>
          <cell r="B272">
            <v>34</v>
          </cell>
          <cell r="C272" t="str">
            <v>维拉帕米</v>
          </cell>
          <cell r="D272" t="str">
            <v>注射剂</v>
          </cell>
          <cell r="E272" t="str">
            <v>5mg</v>
          </cell>
          <cell r="F272" t="str">
            <v>吉林津升制药有限公司</v>
          </cell>
          <cell r="G272">
            <v>10</v>
          </cell>
        </row>
        <row r="273">
          <cell r="A273">
            <v>306</v>
          </cell>
          <cell r="B273">
            <v>35</v>
          </cell>
          <cell r="C273" t="str">
            <v>西尼地平</v>
          </cell>
          <cell r="D273" t="str">
            <v>口服常释剂型</v>
          </cell>
          <cell r="E273" t="str">
            <v>5mg</v>
          </cell>
          <cell r="F273" t="str">
            <v>湖南九典制药股份有限公司</v>
          </cell>
          <cell r="G273">
            <v>40150</v>
          </cell>
        </row>
        <row r="274">
          <cell r="A274">
            <v>307</v>
          </cell>
          <cell r="B274">
            <v>35</v>
          </cell>
          <cell r="C274" t="str">
            <v>西尼地平</v>
          </cell>
          <cell r="D274" t="str">
            <v>口服常释剂型</v>
          </cell>
          <cell r="E274" t="str">
            <v>5mg</v>
          </cell>
          <cell r="F274" t="str">
            <v>大连美创药业有限公司</v>
          </cell>
          <cell r="G274">
            <v>13024</v>
          </cell>
        </row>
        <row r="275">
          <cell r="A275">
            <v>308</v>
          </cell>
          <cell r="B275">
            <v>35</v>
          </cell>
          <cell r="C275" t="str">
            <v>西尼地平</v>
          </cell>
          <cell r="D275" t="str">
            <v>口服常释剂型</v>
          </cell>
          <cell r="E275" t="str">
            <v>5mg</v>
          </cell>
          <cell r="F275" t="str">
            <v>山西振东泰盛制药有限公司</v>
          </cell>
          <cell r="G275">
            <v>70058.1818181818</v>
          </cell>
        </row>
        <row r="276">
          <cell r="A276">
            <v>309</v>
          </cell>
          <cell r="B276">
            <v>35</v>
          </cell>
          <cell r="C276" t="str">
            <v>西尼地平</v>
          </cell>
          <cell r="D276" t="str">
            <v>口服常释剂型</v>
          </cell>
          <cell r="E276" t="str">
            <v>5mg</v>
          </cell>
          <cell r="F276" t="str">
            <v>蚌埠丰原涂山制药有限公司</v>
          </cell>
          <cell r="G276">
            <v>6618</v>
          </cell>
        </row>
        <row r="277">
          <cell r="A277">
            <v>311</v>
          </cell>
          <cell r="B277">
            <v>36</v>
          </cell>
          <cell r="C277" t="str">
            <v>硝普钠</v>
          </cell>
          <cell r="D277" t="str">
            <v>注射剂</v>
          </cell>
          <cell r="E277" t="str">
            <v>50mg</v>
          </cell>
          <cell r="F277" t="str">
            <v>晋城海斯制药有限公司</v>
          </cell>
          <cell r="G277">
            <v>228</v>
          </cell>
        </row>
        <row r="278">
          <cell r="A278">
            <v>312</v>
          </cell>
          <cell r="B278">
            <v>36</v>
          </cell>
          <cell r="C278" t="str">
            <v>硝普钠</v>
          </cell>
          <cell r="D278" t="str">
            <v>注射剂</v>
          </cell>
          <cell r="E278" t="str">
            <v>50mg</v>
          </cell>
          <cell r="F278" t="str">
            <v>开封康诺药业有限公司</v>
          </cell>
          <cell r="G278">
            <v>802</v>
          </cell>
        </row>
        <row r="279">
          <cell r="A279">
            <v>313</v>
          </cell>
          <cell r="B279">
            <v>36</v>
          </cell>
          <cell r="C279" t="str">
            <v>硝普钠</v>
          </cell>
          <cell r="D279" t="str">
            <v>注射剂</v>
          </cell>
          <cell r="E279" t="str">
            <v>50mg</v>
          </cell>
          <cell r="F279" t="str">
            <v>湖南科伦制药有限公司</v>
          </cell>
          <cell r="G279">
            <v>0</v>
          </cell>
        </row>
        <row r="280">
          <cell r="A280">
            <v>314</v>
          </cell>
          <cell r="B280">
            <v>36</v>
          </cell>
          <cell r="C280" t="str">
            <v>硝普钠</v>
          </cell>
          <cell r="D280" t="str">
            <v>注射剂</v>
          </cell>
          <cell r="E280" t="str">
            <v>50mg</v>
          </cell>
          <cell r="F280" t="str">
            <v>湖南恒生制药股份有限公司</v>
          </cell>
          <cell r="G280">
            <v>0</v>
          </cell>
        </row>
        <row r="281">
          <cell r="A281">
            <v>315</v>
          </cell>
          <cell r="B281">
            <v>36</v>
          </cell>
          <cell r="C281" t="str">
            <v>硝普钠</v>
          </cell>
          <cell r="D281" t="str">
            <v>注射剂</v>
          </cell>
          <cell r="E281" t="str">
            <v>50mg</v>
          </cell>
          <cell r="F281" t="str">
            <v>广东宏远集团药业有限公司</v>
          </cell>
          <cell r="G281">
            <v>0</v>
          </cell>
        </row>
        <row r="282">
          <cell r="A282">
            <v>316</v>
          </cell>
          <cell r="B282">
            <v>36</v>
          </cell>
          <cell r="C282" t="str">
            <v>硝普钠</v>
          </cell>
          <cell r="D282" t="str">
            <v>注射剂</v>
          </cell>
          <cell r="E282" t="str">
            <v>50mg</v>
          </cell>
          <cell r="F282" t="str">
            <v>悦康药业集团股份有限公司</v>
          </cell>
          <cell r="G282">
            <v>20</v>
          </cell>
        </row>
        <row r="283">
          <cell r="A283">
            <v>318</v>
          </cell>
          <cell r="B283">
            <v>37</v>
          </cell>
          <cell r="C283" t="str">
            <v>胰激肽原酶</v>
          </cell>
          <cell r="D283" t="str">
            <v>口服常释剂型</v>
          </cell>
          <cell r="E283" t="str">
            <v>60单位</v>
          </cell>
          <cell r="F283" t="str">
            <v>河南灵佑药业股份有限公司</v>
          </cell>
          <cell r="G283">
            <v>19500</v>
          </cell>
        </row>
        <row r="284">
          <cell r="A284">
            <v>319</v>
          </cell>
          <cell r="B284">
            <v>37</v>
          </cell>
          <cell r="C284" t="str">
            <v>胰激肽原酶</v>
          </cell>
          <cell r="D284" t="str">
            <v>口服常释剂型</v>
          </cell>
          <cell r="E284" t="str">
            <v>240单位</v>
          </cell>
          <cell r="F284" t="str">
            <v>常州千红生化制药股份有限公司</v>
          </cell>
          <cell r="G284">
            <v>353014</v>
          </cell>
        </row>
        <row r="285">
          <cell r="A285">
            <v>320</v>
          </cell>
          <cell r="B285">
            <v>37</v>
          </cell>
          <cell r="C285" t="str">
            <v>胰激肽原酶</v>
          </cell>
          <cell r="D285" t="str">
            <v>口服常释剂型</v>
          </cell>
          <cell r="E285" t="str">
            <v>120单位</v>
          </cell>
          <cell r="F285" t="str">
            <v>常州千红生化制药股份有限公司</v>
          </cell>
          <cell r="G285">
            <v>3500191.78181818</v>
          </cell>
        </row>
        <row r="286">
          <cell r="A286">
            <v>321</v>
          </cell>
          <cell r="B286">
            <v>37</v>
          </cell>
          <cell r="C286" t="str">
            <v>胰激肽原酶</v>
          </cell>
          <cell r="D286" t="str">
            <v>口服常释剂型</v>
          </cell>
          <cell r="E286" t="str">
            <v>120单位</v>
          </cell>
          <cell r="F286" t="str">
            <v>河南灵佑药业股份有限公司</v>
          </cell>
          <cell r="G286">
            <v>495701.890909091</v>
          </cell>
        </row>
        <row r="287">
          <cell r="A287">
            <v>322</v>
          </cell>
          <cell r="B287">
            <v>37</v>
          </cell>
          <cell r="C287" t="str">
            <v>胰激肽原酶</v>
          </cell>
          <cell r="D287" t="str">
            <v>口服常释剂型</v>
          </cell>
          <cell r="E287" t="str">
            <v>60单位</v>
          </cell>
          <cell r="F287" t="str">
            <v>四川顺生制药有限公司</v>
          </cell>
          <cell r="G287">
            <v>3490</v>
          </cell>
        </row>
        <row r="288">
          <cell r="A288">
            <v>323</v>
          </cell>
          <cell r="B288">
            <v>37</v>
          </cell>
          <cell r="C288" t="str">
            <v>胰激肽原酶</v>
          </cell>
          <cell r="D288" t="str">
            <v>口服常释剂型</v>
          </cell>
          <cell r="E288" t="str">
            <v>120单位</v>
          </cell>
          <cell r="F288" t="str">
            <v>成都通德药业有限公司</v>
          </cell>
          <cell r="G288">
            <v>805913.818181818</v>
          </cell>
        </row>
        <row r="289">
          <cell r="A289">
            <v>324</v>
          </cell>
          <cell r="B289">
            <v>37</v>
          </cell>
          <cell r="C289" t="str">
            <v>胰激肽原酶</v>
          </cell>
          <cell r="D289" t="str">
            <v>口服常释剂型</v>
          </cell>
          <cell r="E289" t="str">
            <v>120单位</v>
          </cell>
          <cell r="F289" t="str">
            <v>上海丽珠制药有限公司</v>
          </cell>
          <cell r="G289">
            <v>98160</v>
          </cell>
        </row>
        <row r="290">
          <cell r="A290">
            <v>325</v>
          </cell>
          <cell r="B290">
            <v>37</v>
          </cell>
          <cell r="C290" t="str">
            <v>胰激肽原酶</v>
          </cell>
          <cell r="D290" t="str">
            <v>口服常释剂型</v>
          </cell>
          <cell r="E290" t="str">
            <v>120单位</v>
          </cell>
          <cell r="F290" t="str">
            <v>四川顺生制药有限公司</v>
          </cell>
          <cell r="G290">
            <v>320590</v>
          </cell>
        </row>
        <row r="291">
          <cell r="A291">
            <v>326</v>
          </cell>
          <cell r="B291">
            <v>37</v>
          </cell>
          <cell r="C291" t="str">
            <v>胰激肽原酶</v>
          </cell>
          <cell r="D291" t="str">
            <v>口服常释剂型</v>
          </cell>
          <cell r="E291" t="str">
            <v>120单位</v>
          </cell>
          <cell r="F291" t="str">
            <v>武陟维尔康生化制药有限公司</v>
          </cell>
          <cell r="G291">
            <v>50</v>
          </cell>
        </row>
        <row r="292">
          <cell r="A292">
            <v>328</v>
          </cell>
          <cell r="B292">
            <v>38</v>
          </cell>
          <cell r="C292" t="str">
            <v>胰激肽原酶</v>
          </cell>
          <cell r="D292" t="str">
            <v>注射剂</v>
          </cell>
          <cell r="E292" t="str">
            <v>10单位</v>
          </cell>
          <cell r="F292" t="str">
            <v>开封康诺药业有限公司</v>
          </cell>
          <cell r="G292">
            <v>0</v>
          </cell>
        </row>
        <row r="293">
          <cell r="A293">
            <v>329</v>
          </cell>
          <cell r="B293">
            <v>38</v>
          </cell>
          <cell r="C293" t="str">
            <v>胰激肽原酶</v>
          </cell>
          <cell r="D293" t="str">
            <v>注射剂</v>
          </cell>
          <cell r="E293" t="str">
            <v>10单位</v>
          </cell>
          <cell r="F293" t="str">
            <v>广东星昊药业有限公司</v>
          </cell>
          <cell r="G293">
            <v>0</v>
          </cell>
        </row>
        <row r="294">
          <cell r="A294">
            <v>330</v>
          </cell>
          <cell r="B294">
            <v>38</v>
          </cell>
          <cell r="C294" t="str">
            <v>胰激肽原酶</v>
          </cell>
          <cell r="D294" t="str">
            <v>注射剂</v>
          </cell>
          <cell r="E294" t="str">
            <v>10单位</v>
          </cell>
          <cell r="F294" t="str">
            <v>常州千红生化制药股份有限公司</v>
          </cell>
          <cell r="G294">
            <v>13560</v>
          </cell>
        </row>
        <row r="295">
          <cell r="A295">
            <v>331</v>
          </cell>
          <cell r="B295">
            <v>38</v>
          </cell>
          <cell r="C295" t="str">
            <v>胰激肽原酶</v>
          </cell>
          <cell r="D295" t="str">
            <v>注射剂</v>
          </cell>
          <cell r="E295" t="str">
            <v>10单位</v>
          </cell>
          <cell r="F295" t="str">
            <v>酒泉大得利制药股份有限公司</v>
          </cell>
          <cell r="G295">
            <v>0</v>
          </cell>
        </row>
        <row r="296">
          <cell r="A296" t="str">
            <v>总计</v>
          </cell>
        </row>
        <row r="296">
          <cell r="G296">
            <v>149954862.945455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33"/>
  <sheetViews>
    <sheetView tabSelected="1" workbookViewId="0">
      <pane ySplit="1" topLeftCell="A19" activePane="bottomLeft" state="frozen"/>
      <selection/>
      <selection pane="bottomLeft" activeCell="O19" sqref="O19"/>
    </sheetView>
  </sheetViews>
  <sheetFormatPr defaultColWidth="9" defaultRowHeight="13.5"/>
  <cols>
    <col min="1" max="1" width="5.5" customWidth="true"/>
    <col min="2" max="2" width="14.8833333333333" customWidth="true"/>
    <col min="3" max="4" width="12.8833333333333" customWidth="true"/>
    <col min="6" max="6" width="21.25" customWidth="true"/>
    <col min="7" max="7" width="12.875" customWidth="true"/>
    <col min="8" max="8" width="16.375" style="2" customWidth="true"/>
    <col min="9" max="9" width="12.6333333333333" style="2"/>
  </cols>
  <sheetData>
    <row r="1" s="1" customFormat="true" ht="40.5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s="4">
        <v>1</v>
      </c>
      <c r="B2" s="5" t="s">
        <v>9</v>
      </c>
      <c r="C2" s="5" t="s">
        <v>10</v>
      </c>
      <c r="D2" s="5" t="s">
        <v>11</v>
      </c>
      <c r="E2" s="5" t="s">
        <v>11</v>
      </c>
      <c r="F2" s="5" t="s">
        <v>12</v>
      </c>
      <c r="G2" s="4">
        <v>1451028</v>
      </c>
      <c r="H2" s="6">
        <f>VLOOKUP(A2,[1]Sheet2!$A:$G,7,FALSE)</f>
        <v>4948011.54545455</v>
      </c>
      <c r="I2" s="6">
        <f t="shared" ref="I2:I65" si="0">G2+H2</f>
        <v>6399039.54545455</v>
      </c>
    </row>
    <row r="3" spans="1:9">
      <c r="A3" s="4">
        <v>2</v>
      </c>
      <c r="B3" s="5" t="s">
        <v>9</v>
      </c>
      <c r="C3" s="5" t="s">
        <v>10</v>
      </c>
      <c r="D3" s="5" t="s">
        <v>11</v>
      </c>
      <c r="E3" s="5" t="s">
        <v>11</v>
      </c>
      <c r="F3" s="5" t="s">
        <v>13</v>
      </c>
      <c r="G3" s="4">
        <v>33411</v>
      </c>
      <c r="H3" s="6">
        <f>VLOOKUP(A3,[1]Sheet2!$A:$G,7,FALSE)</f>
        <v>43900</v>
      </c>
      <c r="I3" s="6">
        <f t="shared" si="0"/>
        <v>77311</v>
      </c>
    </row>
    <row r="4" spans="1:9">
      <c r="A4" s="4">
        <v>3</v>
      </c>
      <c r="B4" s="5" t="s">
        <v>9</v>
      </c>
      <c r="C4" s="5" t="s">
        <v>10</v>
      </c>
      <c r="D4" s="5" t="s">
        <v>11</v>
      </c>
      <c r="E4" s="5" t="s">
        <v>11</v>
      </c>
      <c r="F4" s="5" t="s">
        <v>14</v>
      </c>
      <c r="G4" s="4">
        <v>32326</v>
      </c>
      <c r="H4" s="6">
        <f>VLOOKUP(A4,[1]Sheet2!$A:$G,7,FALSE)</f>
        <v>50</v>
      </c>
      <c r="I4" s="6">
        <f t="shared" si="0"/>
        <v>32376</v>
      </c>
    </row>
    <row r="5" spans="1:9">
      <c r="A5" s="4">
        <v>4</v>
      </c>
      <c r="B5" s="5" t="s">
        <v>9</v>
      </c>
      <c r="C5" s="5" t="s">
        <v>10</v>
      </c>
      <c r="D5" s="5" t="s">
        <v>11</v>
      </c>
      <c r="E5" s="5" t="s">
        <v>15</v>
      </c>
      <c r="F5" s="5" t="s">
        <v>14</v>
      </c>
      <c r="G5" s="4">
        <v>11566</v>
      </c>
      <c r="H5" s="6">
        <f>VLOOKUP(A5,[1]Sheet2!$A:$G,7,FALSE)</f>
        <v>2050</v>
      </c>
      <c r="I5" s="6">
        <f t="shared" si="0"/>
        <v>13616</v>
      </c>
    </row>
    <row r="6" spans="1:9">
      <c r="A6" s="4">
        <v>5</v>
      </c>
      <c r="B6" s="5" t="s">
        <v>9</v>
      </c>
      <c r="C6" s="5" t="s">
        <v>10</v>
      </c>
      <c r="D6" s="5" t="s">
        <v>11</v>
      </c>
      <c r="E6" s="5" t="s">
        <v>11</v>
      </c>
      <c r="F6" s="5" t="s">
        <v>16</v>
      </c>
      <c r="G6" s="4">
        <v>320230</v>
      </c>
      <c r="H6" s="6">
        <f>VLOOKUP(A6,[1]Sheet2!$A:$G,7,FALSE)</f>
        <v>8665</v>
      </c>
      <c r="I6" s="6">
        <f t="shared" si="0"/>
        <v>328895</v>
      </c>
    </row>
    <row r="7" spans="1:9">
      <c r="A7" s="4">
        <v>6</v>
      </c>
      <c r="B7" s="5" t="s">
        <v>9</v>
      </c>
      <c r="C7" s="5" t="s">
        <v>10</v>
      </c>
      <c r="D7" s="5" t="s">
        <v>11</v>
      </c>
      <c r="E7" s="5" t="s">
        <v>11</v>
      </c>
      <c r="F7" s="5" t="s">
        <v>17</v>
      </c>
      <c r="G7" s="4">
        <v>43543</v>
      </c>
      <c r="H7" s="6">
        <f>VLOOKUP(A7,[1]Sheet2!$A:$G,7,FALSE)</f>
        <v>9875</v>
      </c>
      <c r="I7" s="6">
        <f t="shared" si="0"/>
        <v>53418</v>
      </c>
    </row>
    <row r="8" spans="1:9">
      <c r="A8" s="4">
        <v>7</v>
      </c>
      <c r="B8" s="5" t="s">
        <v>9</v>
      </c>
      <c r="C8" s="5" t="s">
        <v>10</v>
      </c>
      <c r="D8" s="5" t="s">
        <v>11</v>
      </c>
      <c r="E8" s="5" t="s">
        <v>15</v>
      </c>
      <c r="F8" s="5" t="s">
        <v>18</v>
      </c>
      <c r="G8" s="4">
        <v>12351</v>
      </c>
      <c r="H8" s="6">
        <f>VLOOKUP(A8,[1]Sheet2!$A:$G,7,FALSE)</f>
        <v>15360</v>
      </c>
      <c r="I8" s="6">
        <f t="shared" si="0"/>
        <v>27711</v>
      </c>
    </row>
    <row r="9" spans="1:9">
      <c r="A9" s="4">
        <v>8</v>
      </c>
      <c r="B9" s="5" t="s">
        <v>9</v>
      </c>
      <c r="C9" s="5" t="s">
        <v>10</v>
      </c>
      <c r="D9" s="5" t="s">
        <v>11</v>
      </c>
      <c r="E9" s="5" t="s">
        <v>11</v>
      </c>
      <c r="F9" s="5" t="s">
        <v>18</v>
      </c>
      <c r="G9" s="4">
        <v>52631</v>
      </c>
      <c r="H9" s="6">
        <f>VLOOKUP(A9,[1]Sheet2!$A:$G,7,FALSE)</f>
        <v>15180</v>
      </c>
      <c r="I9" s="6">
        <f t="shared" si="0"/>
        <v>67811</v>
      </c>
    </row>
    <row r="10" spans="1:9">
      <c r="A10" s="4">
        <v>9</v>
      </c>
      <c r="B10" s="5" t="s">
        <v>9</v>
      </c>
      <c r="C10" s="5" t="s">
        <v>10</v>
      </c>
      <c r="D10" s="5" t="s">
        <v>11</v>
      </c>
      <c r="E10" s="5" t="s">
        <v>11</v>
      </c>
      <c r="F10" s="5" t="s">
        <v>19</v>
      </c>
      <c r="G10" s="4">
        <v>647321</v>
      </c>
      <c r="H10" s="6">
        <f>VLOOKUP(A10,[1]Sheet2!$A:$G,7,FALSE)</f>
        <v>92000</v>
      </c>
      <c r="I10" s="6">
        <f t="shared" si="0"/>
        <v>739321</v>
      </c>
    </row>
    <row r="11" ht="27" spans="1:9">
      <c r="A11" s="4">
        <v>10</v>
      </c>
      <c r="B11" s="5" t="s">
        <v>9</v>
      </c>
      <c r="C11" s="5" t="s">
        <v>10</v>
      </c>
      <c r="D11" s="5" t="s">
        <v>11</v>
      </c>
      <c r="E11" s="5" t="s">
        <v>11</v>
      </c>
      <c r="F11" s="5" t="s">
        <v>20</v>
      </c>
      <c r="G11" s="4">
        <v>5701</v>
      </c>
      <c r="H11" s="6">
        <f>VLOOKUP(A11,[1]Sheet2!$A:$G,7,FALSE)</f>
        <v>50</v>
      </c>
      <c r="I11" s="6">
        <f t="shared" si="0"/>
        <v>5751</v>
      </c>
    </row>
    <row r="12" spans="1:9">
      <c r="A12" s="4">
        <v>11</v>
      </c>
      <c r="B12" s="5" t="s">
        <v>9</v>
      </c>
      <c r="C12" s="5" t="s">
        <v>10</v>
      </c>
      <c r="D12" s="5" t="s">
        <v>11</v>
      </c>
      <c r="E12" s="5" t="s">
        <v>15</v>
      </c>
      <c r="F12" s="5" t="s">
        <v>21</v>
      </c>
      <c r="G12" s="4">
        <v>26105</v>
      </c>
      <c r="H12" s="6">
        <v>0</v>
      </c>
      <c r="I12" s="6">
        <f t="shared" si="0"/>
        <v>26105</v>
      </c>
    </row>
    <row r="13" spans="1:9">
      <c r="A13" s="4">
        <v>12</v>
      </c>
      <c r="B13" s="5" t="s">
        <v>22</v>
      </c>
      <c r="C13" s="5" t="s">
        <v>10</v>
      </c>
      <c r="D13" s="5" t="s">
        <v>15</v>
      </c>
      <c r="E13" s="5" t="s">
        <v>15</v>
      </c>
      <c r="F13" s="5" t="s">
        <v>23</v>
      </c>
      <c r="G13" s="4">
        <v>212841</v>
      </c>
      <c r="H13" s="6">
        <f>VLOOKUP(A13,[1]Sheet2!$A:$G,7,FALSE)</f>
        <v>45974</v>
      </c>
      <c r="I13" s="6">
        <f t="shared" si="0"/>
        <v>258815</v>
      </c>
    </row>
    <row r="14" spans="1:9">
      <c r="A14" s="4">
        <v>13</v>
      </c>
      <c r="B14" s="5" t="s">
        <v>22</v>
      </c>
      <c r="C14" s="5" t="s">
        <v>10</v>
      </c>
      <c r="D14" s="5" t="s">
        <v>15</v>
      </c>
      <c r="E14" s="5" t="s">
        <v>15</v>
      </c>
      <c r="F14" s="5" t="s">
        <v>24</v>
      </c>
      <c r="G14" s="4">
        <v>1006410</v>
      </c>
      <c r="H14" s="6">
        <f>VLOOKUP(A14,[1]Sheet2!$A:$G,7,FALSE)</f>
        <v>70620</v>
      </c>
      <c r="I14" s="6">
        <f t="shared" si="0"/>
        <v>1077030</v>
      </c>
    </row>
    <row r="15" spans="1:9">
      <c r="A15" s="4">
        <v>14</v>
      </c>
      <c r="B15" s="5" t="s">
        <v>22</v>
      </c>
      <c r="C15" s="5" t="s">
        <v>10</v>
      </c>
      <c r="D15" s="5" t="s">
        <v>15</v>
      </c>
      <c r="E15" s="5" t="s">
        <v>25</v>
      </c>
      <c r="F15" s="5" t="s">
        <v>24</v>
      </c>
      <c r="G15" s="4">
        <v>2203039</v>
      </c>
      <c r="H15" s="6">
        <f>VLOOKUP(A15,[1]Sheet2!$A:$G,7,FALSE)</f>
        <v>12130</v>
      </c>
      <c r="I15" s="6">
        <f t="shared" si="0"/>
        <v>2215169</v>
      </c>
    </row>
    <row r="16" spans="1:9">
      <c r="A16" s="4">
        <v>15</v>
      </c>
      <c r="B16" s="5" t="s">
        <v>22</v>
      </c>
      <c r="C16" s="5" t="s">
        <v>10</v>
      </c>
      <c r="D16" s="5" t="s">
        <v>15</v>
      </c>
      <c r="E16" s="5" t="s">
        <v>15</v>
      </c>
      <c r="F16" s="5" t="s">
        <v>21</v>
      </c>
      <c r="G16" s="4">
        <v>280541</v>
      </c>
      <c r="H16" s="6">
        <v>0</v>
      </c>
      <c r="I16" s="6">
        <f t="shared" si="0"/>
        <v>280541</v>
      </c>
    </row>
    <row r="17" ht="27" spans="1:9">
      <c r="A17" s="4">
        <v>16</v>
      </c>
      <c r="B17" s="5" t="s">
        <v>26</v>
      </c>
      <c r="C17" s="5" t="s">
        <v>10</v>
      </c>
      <c r="D17" s="5" t="s">
        <v>27</v>
      </c>
      <c r="E17" s="5" t="s">
        <v>27</v>
      </c>
      <c r="F17" s="5" t="s">
        <v>28</v>
      </c>
      <c r="G17" s="4">
        <v>84821</v>
      </c>
      <c r="H17" s="6">
        <f>VLOOKUP(A17,[1]Sheet2!$A:$G,7,FALSE)</f>
        <v>3284</v>
      </c>
      <c r="I17" s="6">
        <f t="shared" si="0"/>
        <v>88105</v>
      </c>
    </row>
    <row r="18" spans="1:9">
      <c r="A18" s="4">
        <v>17</v>
      </c>
      <c r="B18" s="5" t="s">
        <v>26</v>
      </c>
      <c r="C18" s="5" t="s">
        <v>10</v>
      </c>
      <c r="D18" s="5" t="s">
        <v>27</v>
      </c>
      <c r="E18" s="5" t="s">
        <v>27</v>
      </c>
      <c r="F18" s="5" t="s">
        <v>29</v>
      </c>
      <c r="G18" s="4">
        <v>7418333</v>
      </c>
      <c r="H18" s="6">
        <f>VLOOKUP(A18,[1]Sheet2!$A:$G,7,FALSE)</f>
        <v>99016.3454545455</v>
      </c>
      <c r="I18" s="6">
        <f t="shared" si="0"/>
        <v>7517349.34545455</v>
      </c>
    </row>
    <row r="19" ht="27" spans="1:9">
      <c r="A19" s="4">
        <v>18</v>
      </c>
      <c r="B19" s="5" t="s">
        <v>26</v>
      </c>
      <c r="C19" s="5" t="s">
        <v>10</v>
      </c>
      <c r="D19" s="5" t="s">
        <v>27</v>
      </c>
      <c r="E19" s="5" t="s">
        <v>27</v>
      </c>
      <c r="F19" s="5" t="s">
        <v>30</v>
      </c>
      <c r="G19" s="4">
        <v>22511</v>
      </c>
      <c r="H19" s="6">
        <f>VLOOKUP(A19,[1]Sheet2!$A:$G,7,FALSE)</f>
        <v>8084.6</v>
      </c>
      <c r="I19" s="6">
        <f t="shared" si="0"/>
        <v>30595.6</v>
      </c>
    </row>
    <row r="20" spans="1:9">
      <c r="A20" s="4">
        <v>19</v>
      </c>
      <c r="B20" s="5" t="s">
        <v>26</v>
      </c>
      <c r="C20" s="5" t="s">
        <v>10</v>
      </c>
      <c r="D20" s="5" t="s">
        <v>27</v>
      </c>
      <c r="E20" s="5" t="s">
        <v>27</v>
      </c>
      <c r="F20" s="5" t="s">
        <v>21</v>
      </c>
      <c r="G20" s="4">
        <v>83791</v>
      </c>
      <c r="H20" s="6">
        <v>0</v>
      </c>
      <c r="I20" s="6">
        <f t="shared" si="0"/>
        <v>83791</v>
      </c>
    </row>
    <row r="21" spans="1:9">
      <c r="A21" s="4">
        <v>20</v>
      </c>
      <c r="B21" s="5" t="s">
        <v>31</v>
      </c>
      <c r="C21" s="5" t="s">
        <v>10</v>
      </c>
      <c r="D21" s="5" t="s">
        <v>32</v>
      </c>
      <c r="E21" s="5" t="s">
        <v>32</v>
      </c>
      <c r="F21" s="5" t="s">
        <v>33</v>
      </c>
      <c r="G21" s="4">
        <v>4930033</v>
      </c>
      <c r="H21" s="6">
        <f>VLOOKUP(A21,[1]Sheet2!$A:$G,7,FALSE)</f>
        <v>131412</v>
      </c>
      <c r="I21" s="6">
        <f t="shared" si="0"/>
        <v>5061445</v>
      </c>
    </row>
    <row r="22" ht="27" spans="1:9">
      <c r="A22" s="4">
        <v>21</v>
      </c>
      <c r="B22" s="5" t="s">
        <v>31</v>
      </c>
      <c r="C22" s="5" t="s">
        <v>10</v>
      </c>
      <c r="D22" s="5" t="s">
        <v>32</v>
      </c>
      <c r="E22" s="5" t="s">
        <v>32</v>
      </c>
      <c r="F22" s="5" t="s">
        <v>34</v>
      </c>
      <c r="G22" s="4">
        <v>1041513</v>
      </c>
      <c r="H22" s="6">
        <f>VLOOKUP(A22,[1]Sheet2!$A:$G,7,FALSE)</f>
        <v>9402</v>
      </c>
      <c r="I22" s="6">
        <f t="shared" si="0"/>
        <v>1050915</v>
      </c>
    </row>
    <row r="23" ht="27" spans="1:9">
      <c r="A23" s="4">
        <v>22</v>
      </c>
      <c r="B23" s="5" t="s">
        <v>31</v>
      </c>
      <c r="C23" s="5" t="s">
        <v>10</v>
      </c>
      <c r="D23" s="5" t="s">
        <v>32</v>
      </c>
      <c r="E23" s="5" t="s">
        <v>35</v>
      </c>
      <c r="F23" s="5" t="s">
        <v>34</v>
      </c>
      <c r="G23" s="4">
        <v>1086787</v>
      </c>
      <c r="H23" s="6">
        <f>VLOOKUP(A23,[1]Sheet2!$A:$G,7,FALSE)</f>
        <v>27371</v>
      </c>
      <c r="I23" s="6">
        <f t="shared" si="0"/>
        <v>1114158</v>
      </c>
    </row>
    <row r="24" spans="1:9">
      <c r="A24" s="4">
        <v>23</v>
      </c>
      <c r="B24" s="5" t="s">
        <v>31</v>
      </c>
      <c r="C24" s="5" t="s">
        <v>10</v>
      </c>
      <c r="D24" s="5" t="s">
        <v>32</v>
      </c>
      <c r="E24" s="5" t="s">
        <v>32</v>
      </c>
      <c r="F24" s="5" t="s">
        <v>21</v>
      </c>
      <c r="G24" s="4">
        <v>956241</v>
      </c>
      <c r="H24" s="6">
        <v>0</v>
      </c>
      <c r="I24" s="6">
        <f t="shared" si="0"/>
        <v>956241</v>
      </c>
    </row>
    <row r="25" ht="27" spans="1:9">
      <c r="A25" s="4">
        <v>24</v>
      </c>
      <c r="B25" s="5" t="s">
        <v>36</v>
      </c>
      <c r="C25" s="5" t="s">
        <v>10</v>
      </c>
      <c r="D25" s="5" t="s">
        <v>37</v>
      </c>
      <c r="E25" s="5" t="s">
        <v>37</v>
      </c>
      <c r="F25" s="5" t="s">
        <v>38</v>
      </c>
      <c r="G25" s="4">
        <v>212561</v>
      </c>
      <c r="H25" s="6">
        <f>VLOOKUP(A25,[1]Sheet2!$A:$G,7,FALSE)</f>
        <v>3808</v>
      </c>
      <c r="I25" s="6">
        <f t="shared" si="0"/>
        <v>216369</v>
      </c>
    </row>
    <row r="26" ht="27" spans="1:9">
      <c r="A26" s="4">
        <v>25</v>
      </c>
      <c r="B26" s="5" t="s">
        <v>36</v>
      </c>
      <c r="C26" s="5" t="s">
        <v>10</v>
      </c>
      <c r="D26" s="5" t="s">
        <v>37</v>
      </c>
      <c r="E26" s="5" t="s">
        <v>37</v>
      </c>
      <c r="F26" s="5" t="s">
        <v>39</v>
      </c>
      <c r="G26" s="4">
        <v>4587130</v>
      </c>
      <c r="H26" s="6">
        <f>VLOOKUP(A26,[1]Sheet2!$A:$G,7,FALSE)</f>
        <v>386766.909090909</v>
      </c>
      <c r="I26" s="6">
        <f t="shared" si="0"/>
        <v>4973896.90909091</v>
      </c>
    </row>
    <row r="27" ht="27" spans="1:9">
      <c r="A27" s="4">
        <v>26</v>
      </c>
      <c r="B27" s="5" t="s">
        <v>36</v>
      </c>
      <c r="C27" s="5" t="s">
        <v>10</v>
      </c>
      <c r="D27" s="5" t="s">
        <v>37</v>
      </c>
      <c r="E27" s="5" t="s">
        <v>37</v>
      </c>
      <c r="F27" s="5" t="s">
        <v>40</v>
      </c>
      <c r="G27" s="4">
        <v>42741</v>
      </c>
      <c r="H27" s="6">
        <f>VLOOKUP(A27,[1]Sheet2!$A:$G,7,FALSE)</f>
        <v>3130</v>
      </c>
      <c r="I27" s="6">
        <f t="shared" si="0"/>
        <v>45871</v>
      </c>
    </row>
    <row r="28" ht="27" spans="1:9">
      <c r="A28" s="4">
        <v>27</v>
      </c>
      <c r="B28" s="5" t="s">
        <v>36</v>
      </c>
      <c r="C28" s="5" t="s">
        <v>10</v>
      </c>
      <c r="D28" s="5" t="s">
        <v>37</v>
      </c>
      <c r="E28" s="5" t="s">
        <v>37</v>
      </c>
      <c r="F28" s="5" t="s">
        <v>41</v>
      </c>
      <c r="G28" s="4">
        <v>300022</v>
      </c>
      <c r="H28" s="6">
        <f>VLOOKUP(A28,[1]Sheet2!$A:$G,7,FALSE)</f>
        <v>2072</v>
      </c>
      <c r="I28" s="6">
        <f t="shared" si="0"/>
        <v>302094</v>
      </c>
    </row>
    <row r="29" ht="27" spans="1:9">
      <c r="A29" s="4">
        <v>28</v>
      </c>
      <c r="B29" s="5" t="s">
        <v>36</v>
      </c>
      <c r="C29" s="5" t="s">
        <v>10</v>
      </c>
      <c r="D29" s="5" t="s">
        <v>37</v>
      </c>
      <c r="E29" s="5" t="s">
        <v>37</v>
      </c>
      <c r="F29" s="5" t="s">
        <v>42</v>
      </c>
      <c r="G29" s="4">
        <v>3314479</v>
      </c>
      <c r="H29" s="6">
        <f>VLOOKUP(A29,[1]Sheet2!$A:$G,7,FALSE)</f>
        <v>62490.6</v>
      </c>
      <c r="I29" s="6">
        <f t="shared" si="0"/>
        <v>3376969.6</v>
      </c>
    </row>
    <row r="30" ht="27" spans="1:9">
      <c r="A30" s="4">
        <v>29</v>
      </c>
      <c r="B30" s="5" t="s">
        <v>36</v>
      </c>
      <c r="C30" s="5" t="s">
        <v>10</v>
      </c>
      <c r="D30" s="5" t="s">
        <v>37</v>
      </c>
      <c r="E30" s="5" t="s">
        <v>37</v>
      </c>
      <c r="F30" s="5" t="s">
        <v>43</v>
      </c>
      <c r="G30" s="4">
        <v>720429</v>
      </c>
      <c r="H30" s="6">
        <f>VLOOKUP(A30,[1]Sheet2!$A:$G,7,FALSE)</f>
        <v>22098</v>
      </c>
      <c r="I30" s="6">
        <f t="shared" si="0"/>
        <v>742527</v>
      </c>
    </row>
    <row r="31" spans="1:9">
      <c r="A31" s="4">
        <v>30</v>
      </c>
      <c r="B31" s="5" t="s">
        <v>36</v>
      </c>
      <c r="C31" s="5" t="s">
        <v>10</v>
      </c>
      <c r="D31" s="5" t="s">
        <v>37</v>
      </c>
      <c r="E31" s="5" t="s">
        <v>37</v>
      </c>
      <c r="F31" s="5" t="s">
        <v>44</v>
      </c>
      <c r="G31" s="4">
        <v>5021</v>
      </c>
      <c r="H31" s="6">
        <f>VLOOKUP(A31,[1]Sheet2!$A:$G,7,FALSE)</f>
        <v>10</v>
      </c>
      <c r="I31" s="6">
        <f t="shared" si="0"/>
        <v>5031</v>
      </c>
    </row>
    <row r="32" spans="1:9">
      <c r="A32" s="4">
        <v>31</v>
      </c>
      <c r="B32" s="5" t="s">
        <v>36</v>
      </c>
      <c r="C32" s="5" t="s">
        <v>10</v>
      </c>
      <c r="D32" s="5" t="s">
        <v>37</v>
      </c>
      <c r="E32" s="5" t="s">
        <v>37</v>
      </c>
      <c r="F32" s="5" t="s">
        <v>21</v>
      </c>
      <c r="G32" s="4">
        <v>74581</v>
      </c>
      <c r="H32" s="6">
        <v>0</v>
      </c>
      <c r="I32" s="6">
        <f t="shared" si="0"/>
        <v>74581</v>
      </c>
    </row>
    <row r="33" ht="27" spans="1:9">
      <c r="A33" s="4">
        <v>32</v>
      </c>
      <c r="B33" s="5" t="s">
        <v>45</v>
      </c>
      <c r="C33" s="5" t="s">
        <v>10</v>
      </c>
      <c r="D33" s="5" t="s">
        <v>46</v>
      </c>
      <c r="E33" s="5" t="s">
        <v>46</v>
      </c>
      <c r="F33" s="5" t="s">
        <v>47</v>
      </c>
      <c r="G33" s="4">
        <v>22851993</v>
      </c>
      <c r="H33" s="6">
        <f>VLOOKUP(A33,[1]Sheet2!$A:$G,7,FALSE)</f>
        <v>679852.527272727</v>
      </c>
      <c r="I33" s="6">
        <f t="shared" si="0"/>
        <v>23531845.5272727</v>
      </c>
    </row>
    <row r="34" ht="27" spans="1:9">
      <c r="A34" s="4">
        <v>33</v>
      </c>
      <c r="B34" s="5" t="s">
        <v>45</v>
      </c>
      <c r="C34" s="5" t="s">
        <v>10</v>
      </c>
      <c r="D34" s="5" t="s">
        <v>46</v>
      </c>
      <c r="E34" s="5" t="s">
        <v>46</v>
      </c>
      <c r="F34" s="5" t="s">
        <v>48</v>
      </c>
      <c r="G34" s="4">
        <v>11545707</v>
      </c>
      <c r="H34" s="6">
        <f>VLOOKUP(A34,[1]Sheet2!$A:$G,7,FALSE)</f>
        <v>467470.618181818</v>
      </c>
      <c r="I34" s="6">
        <f t="shared" si="0"/>
        <v>12013177.6181818</v>
      </c>
    </row>
    <row r="35" spans="1:9">
      <c r="A35" s="4">
        <v>34</v>
      </c>
      <c r="B35" s="5" t="s">
        <v>45</v>
      </c>
      <c r="C35" s="5" t="s">
        <v>10</v>
      </c>
      <c r="D35" s="5" t="s">
        <v>46</v>
      </c>
      <c r="E35" s="5" t="s">
        <v>46</v>
      </c>
      <c r="F35" s="5" t="s">
        <v>21</v>
      </c>
      <c r="G35" s="4">
        <v>77951</v>
      </c>
      <c r="H35" s="6">
        <v>0</v>
      </c>
      <c r="I35" s="6">
        <f t="shared" si="0"/>
        <v>77951</v>
      </c>
    </row>
    <row r="36" spans="1:9">
      <c r="A36" s="4">
        <v>35</v>
      </c>
      <c r="B36" s="5" t="s">
        <v>49</v>
      </c>
      <c r="C36" s="5" t="s">
        <v>50</v>
      </c>
      <c r="D36" s="5" t="s">
        <v>51</v>
      </c>
      <c r="E36" s="5" t="s">
        <v>51</v>
      </c>
      <c r="F36" s="5" t="s">
        <v>52</v>
      </c>
      <c r="G36" s="4">
        <v>3273563</v>
      </c>
      <c r="H36" s="6">
        <f>VLOOKUP(A36,[1]Sheet2!$A:$G,7,FALSE)</f>
        <v>837939.909090909</v>
      </c>
      <c r="I36" s="6">
        <f t="shared" si="0"/>
        <v>4111502.90909091</v>
      </c>
    </row>
    <row r="37" spans="1:9">
      <c r="A37" s="4">
        <v>36</v>
      </c>
      <c r="B37" s="5" t="s">
        <v>49</v>
      </c>
      <c r="C37" s="5" t="s">
        <v>50</v>
      </c>
      <c r="D37" s="5" t="s">
        <v>51</v>
      </c>
      <c r="E37" s="5" t="s">
        <v>51</v>
      </c>
      <c r="F37" s="5" t="s">
        <v>53</v>
      </c>
      <c r="G37" s="4">
        <v>158515</v>
      </c>
      <c r="H37" s="6">
        <f>VLOOKUP(A37,[1]Sheet2!$A:$G,7,FALSE)</f>
        <v>8470</v>
      </c>
      <c r="I37" s="6">
        <f t="shared" si="0"/>
        <v>166985</v>
      </c>
    </row>
    <row r="38" spans="1:9">
      <c r="A38" s="4">
        <v>37</v>
      </c>
      <c r="B38" s="5" t="s">
        <v>49</v>
      </c>
      <c r="C38" s="5" t="s">
        <v>50</v>
      </c>
      <c r="D38" s="5" t="s">
        <v>51</v>
      </c>
      <c r="E38" s="5" t="s">
        <v>54</v>
      </c>
      <c r="F38" s="5" t="s">
        <v>53</v>
      </c>
      <c r="G38" s="4">
        <v>23301</v>
      </c>
      <c r="H38" s="6">
        <f>VLOOKUP(A38,[1]Sheet2!$A:$G,7,FALSE)</f>
        <v>60400</v>
      </c>
      <c r="I38" s="6">
        <f t="shared" si="0"/>
        <v>83701</v>
      </c>
    </row>
    <row r="39" ht="27" spans="1:9">
      <c r="A39" s="4">
        <v>38</v>
      </c>
      <c r="B39" s="5" t="s">
        <v>49</v>
      </c>
      <c r="C39" s="5" t="s">
        <v>50</v>
      </c>
      <c r="D39" s="5" t="s">
        <v>51</v>
      </c>
      <c r="E39" s="5" t="s">
        <v>51</v>
      </c>
      <c r="F39" s="5" t="s">
        <v>55</v>
      </c>
      <c r="G39" s="4">
        <v>1502492</v>
      </c>
      <c r="H39" s="6">
        <f>VLOOKUP(A39,[1]Sheet2!$A:$G,7,FALSE)</f>
        <v>283830</v>
      </c>
      <c r="I39" s="6">
        <f t="shared" si="0"/>
        <v>1786322</v>
      </c>
    </row>
    <row r="40" spans="1:9">
      <c r="A40" s="4">
        <v>39</v>
      </c>
      <c r="B40" s="5" t="s">
        <v>49</v>
      </c>
      <c r="C40" s="5" t="s">
        <v>50</v>
      </c>
      <c r="D40" s="5" t="s">
        <v>51</v>
      </c>
      <c r="E40" s="5" t="s">
        <v>51</v>
      </c>
      <c r="F40" s="5" t="s">
        <v>21</v>
      </c>
      <c r="G40" s="4">
        <v>220221</v>
      </c>
      <c r="H40" s="6">
        <v>0</v>
      </c>
      <c r="I40" s="6">
        <f t="shared" si="0"/>
        <v>220221</v>
      </c>
    </row>
    <row r="41" spans="1:9">
      <c r="A41" s="4">
        <v>40</v>
      </c>
      <c r="B41" s="5" t="s">
        <v>49</v>
      </c>
      <c r="C41" s="5" t="s">
        <v>56</v>
      </c>
      <c r="D41" s="5" t="s">
        <v>57</v>
      </c>
      <c r="E41" s="5" t="s">
        <v>57</v>
      </c>
      <c r="F41" s="5" t="s">
        <v>52</v>
      </c>
      <c r="G41" s="4">
        <v>389225</v>
      </c>
      <c r="H41" s="6">
        <v>0</v>
      </c>
      <c r="I41" s="6">
        <f t="shared" si="0"/>
        <v>389225</v>
      </c>
    </row>
    <row r="42" ht="27" spans="1:9">
      <c r="A42" s="4">
        <v>41</v>
      </c>
      <c r="B42" s="5" t="s">
        <v>49</v>
      </c>
      <c r="C42" s="5" t="s">
        <v>56</v>
      </c>
      <c r="D42" s="5" t="s">
        <v>57</v>
      </c>
      <c r="E42" s="5" t="s">
        <v>15</v>
      </c>
      <c r="F42" s="5" t="s">
        <v>58</v>
      </c>
      <c r="G42" s="4">
        <v>110183</v>
      </c>
      <c r="H42" s="6">
        <v>0</v>
      </c>
      <c r="I42" s="6">
        <f t="shared" si="0"/>
        <v>110183</v>
      </c>
    </row>
    <row r="43" spans="1:9">
      <c r="A43" s="4">
        <v>42</v>
      </c>
      <c r="B43" s="5" t="s">
        <v>49</v>
      </c>
      <c r="C43" s="5" t="s">
        <v>56</v>
      </c>
      <c r="D43" s="5" t="s">
        <v>57</v>
      </c>
      <c r="E43" s="5" t="s">
        <v>57</v>
      </c>
      <c r="F43" s="5" t="s">
        <v>59</v>
      </c>
      <c r="G43" s="4">
        <v>2346</v>
      </c>
      <c r="H43" s="6">
        <v>0</v>
      </c>
      <c r="I43" s="6">
        <f t="shared" si="0"/>
        <v>2346</v>
      </c>
    </row>
    <row r="44" ht="27" spans="1:9">
      <c r="A44" s="4">
        <v>43</v>
      </c>
      <c r="B44" s="5" t="s">
        <v>49</v>
      </c>
      <c r="C44" s="5" t="s">
        <v>56</v>
      </c>
      <c r="D44" s="5" t="s">
        <v>57</v>
      </c>
      <c r="E44" s="5" t="s">
        <v>57</v>
      </c>
      <c r="F44" s="5" t="s">
        <v>60</v>
      </c>
      <c r="G44" s="4">
        <v>661</v>
      </c>
      <c r="H44" s="6">
        <v>0</v>
      </c>
      <c r="I44" s="6">
        <f t="shared" si="0"/>
        <v>661</v>
      </c>
    </row>
    <row r="45" spans="1:9">
      <c r="A45" s="4">
        <v>44</v>
      </c>
      <c r="B45" s="5" t="s">
        <v>49</v>
      </c>
      <c r="C45" s="5" t="s">
        <v>56</v>
      </c>
      <c r="D45" s="5" t="s">
        <v>57</v>
      </c>
      <c r="E45" s="5" t="s">
        <v>57</v>
      </c>
      <c r="F45" s="5" t="s">
        <v>61</v>
      </c>
      <c r="G45" s="4">
        <v>3241</v>
      </c>
      <c r="H45" s="6">
        <v>0</v>
      </c>
      <c r="I45" s="6">
        <f t="shared" si="0"/>
        <v>3241</v>
      </c>
    </row>
    <row r="46" ht="27" spans="1:9">
      <c r="A46" s="4">
        <v>45</v>
      </c>
      <c r="B46" s="5" t="s">
        <v>49</v>
      </c>
      <c r="C46" s="5" t="s">
        <v>56</v>
      </c>
      <c r="D46" s="5" t="s">
        <v>57</v>
      </c>
      <c r="E46" s="5" t="s">
        <v>57</v>
      </c>
      <c r="F46" s="5" t="s">
        <v>62</v>
      </c>
      <c r="G46" s="4">
        <v>11174</v>
      </c>
      <c r="H46" s="6">
        <v>0</v>
      </c>
      <c r="I46" s="6">
        <f t="shared" si="0"/>
        <v>11174</v>
      </c>
    </row>
    <row r="47" spans="1:9">
      <c r="A47" s="4">
        <v>46</v>
      </c>
      <c r="B47" s="5" t="s">
        <v>49</v>
      </c>
      <c r="C47" s="5" t="s">
        <v>56</v>
      </c>
      <c r="D47" s="5" t="s">
        <v>57</v>
      </c>
      <c r="E47" s="5" t="s">
        <v>57</v>
      </c>
      <c r="F47" s="5" t="s">
        <v>63</v>
      </c>
      <c r="G47" s="4">
        <v>0</v>
      </c>
      <c r="H47" s="6">
        <v>0</v>
      </c>
      <c r="I47" s="6">
        <f t="shared" si="0"/>
        <v>0</v>
      </c>
    </row>
    <row r="48" spans="1:9">
      <c r="A48" s="4">
        <v>47</v>
      </c>
      <c r="B48" s="5" t="s">
        <v>49</v>
      </c>
      <c r="C48" s="5" t="s">
        <v>56</v>
      </c>
      <c r="D48" s="5" t="s">
        <v>57</v>
      </c>
      <c r="E48" s="5" t="s">
        <v>57</v>
      </c>
      <c r="F48" s="5" t="s">
        <v>64</v>
      </c>
      <c r="G48" s="4">
        <v>4251</v>
      </c>
      <c r="H48" s="6">
        <v>0</v>
      </c>
      <c r="I48" s="6">
        <f t="shared" si="0"/>
        <v>4251</v>
      </c>
    </row>
    <row r="49" ht="27" spans="1:9">
      <c r="A49" s="4">
        <v>48</v>
      </c>
      <c r="B49" s="5" t="s">
        <v>49</v>
      </c>
      <c r="C49" s="5" t="s">
        <v>56</v>
      </c>
      <c r="D49" s="5" t="s">
        <v>57</v>
      </c>
      <c r="E49" s="5" t="s">
        <v>57</v>
      </c>
      <c r="F49" s="5" t="s">
        <v>65</v>
      </c>
      <c r="G49" s="4">
        <v>100843</v>
      </c>
      <c r="H49" s="6">
        <v>0</v>
      </c>
      <c r="I49" s="6">
        <f t="shared" si="0"/>
        <v>100843</v>
      </c>
    </row>
    <row r="50" spans="1:9">
      <c r="A50" s="4">
        <v>49</v>
      </c>
      <c r="B50" s="5" t="s">
        <v>49</v>
      </c>
      <c r="C50" s="5" t="s">
        <v>56</v>
      </c>
      <c r="D50" s="5" t="s">
        <v>57</v>
      </c>
      <c r="E50" s="5" t="s">
        <v>57</v>
      </c>
      <c r="F50" s="5" t="s">
        <v>21</v>
      </c>
      <c r="G50" s="4">
        <v>278509</v>
      </c>
      <c r="H50" s="6">
        <v>0</v>
      </c>
      <c r="I50" s="6">
        <f t="shared" si="0"/>
        <v>278509</v>
      </c>
    </row>
    <row r="51" spans="1:9">
      <c r="A51" s="4">
        <v>50</v>
      </c>
      <c r="B51" s="5" t="s">
        <v>66</v>
      </c>
      <c r="C51" s="5" t="s">
        <v>50</v>
      </c>
      <c r="D51" s="5" t="s">
        <v>32</v>
      </c>
      <c r="E51" s="5" t="s">
        <v>32</v>
      </c>
      <c r="F51" s="5" t="s">
        <v>67</v>
      </c>
      <c r="G51" s="4">
        <v>2967105</v>
      </c>
      <c r="H51" s="6">
        <f>VLOOKUP(A51,[1]Sheet2!$A:$G,7,FALSE)</f>
        <v>45976.1818181818</v>
      </c>
      <c r="I51" s="6">
        <f t="shared" si="0"/>
        <v>3013081.18181818</v>
      </c>
    </row>
    <row r="52" ht="27" spans="1:9">
      <c r="A52" s="4">
        <v>51</v>
      </c>
      <c r="B52" s="5" t="s">
        <v>66</v>
      </c>
      <c r="C52" s="5" t="s">
        <v>50</v>
      </c>
      <c r="D52" s="5" t="s">
        <v>32</v>
      </c>
      <c r="E52" s="5" t="s">
        <v>32</v>
      </c>
      <c r="F52" s="5" t="s">
        <v>68</v>
      </c>
      <c r="G52" s="4">
        <v>2173921</v>
      </c>
      <c r="H52" s="6">
        <f>VLOOKUP(A52,[1]Sheet2!$A:$G,7,FALSE)</f>
        <v>8740</v>
      </c>
      <c r="I52" s="6">
        <f t="shared" si="0"/>
        <v>2182661</v>
      </c>
    </row>
    <row r="53" spans="1:9">
      <c r="A53" s="4">
        <v>52</v>
      </c>
      <c r="B53" s="5" t="s">
        <v>66</v>
      </c>
      <c r="C53" s="5" t="s">
        <v>50</v>
      </c>
      <c r="D53" s="5" t="s">
        <v>32</v>
      </c>
      <c r="E53" s="5" t="s">
        <v>32</v>
      </c>
      <c r="F53" s="5" t="s">
        <v>21</v>
      </c>
      <c r="G53" s="4">
        <v>33437</v>
      </c>
      <c r="H53" s="6">
        <v>0</v>
      </c>
      <c r="I53" s="6">
        <f t="shared" si="0"/>
        <v>33437</v>
      </c>
    </row>
    <row r="54" ht="67.5" spans="1:9">
      <c r="A54" s="4">
        <v>53</v>
      </c>
      <c r="B54" s="5" t="s">
        <v>69</v>
      </c>
      <c r="C54" s="5" t="s">
        <v>10</v>
      </c>
      <c r="D54" s="5" t="s">
        <v>70</v>
      </c>
      <c r="E54" s="5" t="s">
        <v>70</v>
      </c>
      <c r="F54" s="5" t="s">
        <v>71</v>
      </c>
      <c r="G54" s="4">
        <v>3529561</v>
      </c>
      <c r="H54" s="6">
        <f>VLOOKUP(A54,[1]Sheet2!$A:$G,7,FALSE)</f>
        <v>84555</v>
      </c>
      <c r="I54" s="6">
        <f t="shared" si="0"/>
        <v>3614116</v>
      </c>
    </row>
    <row r="55" ht="67.5" spans="1:9">
      <c r="A55" s="4">
        <v>54</v>
      </c>
      <c r="B55" s="5" t="s">
        <v>69</v>
      </c>
      <c r="C55" s="5" t="s">
        <v>10</v>
      </c>
      <c r="D55" s="5" t="s">
        <v>70</v>
      </c>
      <c r="E55" s="5" t="s">
        <v>70</v>
      </c>
      <c r="F55" s="5" t="s">
        <v>68</v>
      </c>
      <c r="G55" s="4">
        <v>1525909</v>
      </c>
      <c r="H55" s="6">
        <f>VLOOKUP(A55,[1]Sheet2!$A:$G,7,FALSE)</f>
        <v>55221.8363636364</v>
      </c>
      <c r="I55" s="6">
        <f t="shared" si="0"/>
        <v>1581130.83636364</v>
      </c>
    </row>
    <row r="56" ht="67.5" spans="1:9">
      <c r="A56" s="4">
        <v>55</v>
      </c>
      <c r="B56" s="5" t="s">
        <v>69</v>
      </c>
      <c r="C56" s="5" t="s">
        <v>10</v>
      </c>
      <c r="D56" s="5" t="s">
        <v>70</v>
      </c>
      <c r="E56" s="5" t="s">
        <v>70</v>
      </c>
      <c r="F56" s="5" t="s">
        <v>72</v>
      </c>
      <c r="G56" s="4">
        <v>120361</v>
      </c>
      <c r="H56" s="6">
        <f>VLOOKUP(A56,[1]Sheet2!$A:$G,7,FALSE)</f>
        <v>13771</v>
      </c>
      <c r="I56" s="6">
        <f t="shared" si="0"/>
        <v>134132</v>
      </c>
    </row>
    <row r="57" ht="67.5" spans="1:9">
      <c r="A57" s="4">
        <v>56</v>
      </c>
      <c r="B57" s="5" t="s">
        <v>69</v>
      </c>
      <c r="C57" s="5" t="s">
        <v>10</v>
      </c>
      <c r="D57" s="5" t="s">
        <v>70</v>
      </c>
      <c r="E57" s="5" t="s">
        <v>70</v>
      </c>
      <c r="F57" s="5" t="s">
        <v>73</v>
      </c>
      <c r="G57" s="4">
        <v>157026</v>
      </c>
      <c r="H57" s="6">
        <f>VLOOKUP(A57,[1]Sheet2!$A:$G,7,FALSE)</f>
        <v>5670</v>
      </c>
      <c r="I57" s="6">
        <f t="shared" si="0"/>
        <v>162696</v>
      </c>
    </row>
    <row r="58" ht="67.5" spans="1:9">
      <c r="A58" s="4">
        <v>57</v>
      </c>
      <c r="B58" s="5" t="s">
        <v>69</v>
      </c>
      <c r="C58" s="5" t="s">
        <v>10</v>
      </c>
      <c r="D58" s="5" t="s">
        <v>70</v>
      </c>
      <c r="E58" s="5" t="s">
        <v>70</v>
      </c>
      <c r="F58" s="5" t="s">
        <v>74</v>
      </c>
      <c r="G58" s="4">
        <v>735834</v>
      </c>
      <c r="H58" s="6">
        <f>VLOOKUP(A58,[1]Sheet2!$A:$G,7,FALSE)</f>
        <v>1240</v>
      </c>
      <c r="I58" s="6">
        <f t="shared" si="0"/>
        <v>737074</v>
      </c>
    </row>
    <row r="59" ht="67.5" spans="1:9">
      <c r="A59" s="4">
        <v>58</v>
      </c>
      <c r="B59" s="5" t="s">
        <v>69</v>
      </c>
      <c r="C59" s="5" t="s">
        <v>10</v>
      </c>
      <c r="D59" s="5" t="s">
        <v>70</v>
      </c>
      <c r="E59" s="5" t="s">
        <v>70</v>
      </c>
      <c r="F59" s="5" t="s">
        <v>75</v>
      </c>
      <c r="G59" s="4">
        <v>226267</v>
      </c>
      <c r="H59" s="6">
        <f>VLOOKUP(A59,[1]Sheet2!$A:$G,7,FALSE)</f>
        <v>12375</v>
      </c>
      <c r="I59" s="6">
        <f t="shared" si="0"/>
        <v>238642</v>
      </c>
    </row>
    <row r="60" ht="67.5" spans="1:9">
      <c r="A60" s="4">
        <v>59</v>
      </c>
      <c r="B60" s="5" t="s">
        <v>69</v>
      </c>
      <c r="C60" s="5" t="s">
        <v>10</v>
      </c>
      <c r="D60" s="5" t="s">
        <v>70</v>
      </c>
      <c r="E60" s="5" t="s">
        <v>70</v>
      </c>
      <c r="F60" s="5" t="s">
        <v>76</v>
      </c>
      <c r="G60" s="4">
        <v>268165</v>
      </c>
      <c r="H60" s="6">
        <f>VLOOKUP(A60,[1]Sheet2!$A:$G,7,FALSE)</f>
        <v>1010</v>
      </c>
      <c r="I60" s="6">
        <f t="shared" si="0"/>
        <v>269175</v>
      </c>
    </row>
    <row r="61" ht="67.5" spans="1:9">
      <c r="A61" s="4">
        <v>60</v>
      </c>
      <c r="B61" s="5" t="s">
        <v>69</v>
      </c>
      <c r="C61" s="5" t="s">
        <v>10</v>
      </c>
      <c r="D61" s="5" t="s">
        <v>70</v>
      </c>
      <c r="E61" s="5" t="s">
        <v>70</v>
      </c>
      <c r="F61" s="5" t="s">
        <v>77</v>
      </c>
      <c r="G61" s="4">
        <v>182101</v>
      </c>
      <c r="H61" s="6">
        <f>VLOOKUP(A61,[1]Sheet2!$A:$G,7,FALSE)</f>
        <v>11170</v>
      </c>
      <c r="I61" s="6">
        <f t="shared" si="0"/>
        <v>193271</v>
      </c>
    </row>
    <row r="62" ht="67.5" spans="1:9">
      <c r="A62" s="4">
        <v>61</v>
      </c>
      <c r="B62" s="5" t="s">
        <v>69</v>
      </c>
      <c r="C62" s="5" t="s">
        <v>10</v>
      </c>
      <c r="D62" s="5" t="s">
        <v>70</v>
      </c>
      <c r="E62" s="5" t="s">
        <v>70</v>
      </c>
      <c r="F62" s="5" t="s">
        <v>78</v>
      </c>
      <c r="G62" s="4">
        <v>719564</v>
      </c>
      <c r="H62" s="6">
        <f>VLOOKUP(A62,[1]Sheet2!$A:$G,7,FALSE)</f>
        <v>186108</v>
      </c>
      <c r="I62" s="6">
        <f t="shared" si="0"/>
        <v>905672</v>
      </c>
    </row>
    <row r="63" ht="67.5" spans="1:9">
      <c r="A63" s="4">
        <v>62</v>
      </c>
      <c r="B63" s="5" t="s">
        <v>69</v>
      </c>
      <c r="C63" s="5" t="s">
        <v>10</v>
      </c>
      <c r="D63" s="5" t="s">
        <v>70</v>
      </c>
      <c r="E63" s="5" t="s">
        <v>70</v>
      </c>
      <c r="F63" s="5" t="s">
        <v>21</v>
      </c>
      <c r="G63" s="4">
        <v>914449</v>
      </c>
      <c r="H63" s="6">
        <v>0</v>
      </c>
      <c r="I63" s="6">
        <f t="shared" si="0"/>
        <v>914449</v>
      </c>
    </row>
    <row r="64" spans="1:9">
      <c r="A64" s="4">
        <v>63</v>
      </c>
      <c r="B64" s="5" t="s">
        <v>79</v>
      </c>
      <c r="C64" s="5" t="s">
        <v>56</v>
      </c>
      <c r="D64" s="5" t="s">
        <v>80</v>
      </c>
      <c r="E64" s="5" t="s">
        <v>80</v>
      </c>
      <c r="F64" s="5" t="s">
        <v>81</v>
      </c>
      <c r="G64" s="4">
        <v>245497</v>
      </c>
      <c r="H64" s="6">
        <v>0</v>
      </c>
      <c r="I64" s="6">
        <f t="shared" si="0"/>
        <v>245497</v>
      </c>
    </row>
    <row r="65" ht="27" spans="1:9">
      <c r="A65" s="4">
        <v>64</v>
      </c>
      <c r="B65" s="5" t="s">
        <v>79</v>
      </c>
      <c r="C65" s="5" t="s">
        <v>56</v>
      </c>
      <c r="D65" s="5" t="s">
        <v>80</v>
      </c>
      <c r="E65" s="5" t="s">
        <v>80</v>
      </c>
      <c r="F65" s="5" t="s">
        <v>82</v>
      </c>
      <c r="G65" s="4">
        <v>751626</v>
      </c>
      <c r="H65" s="6">
        <v>0</v>
      </c>
      <c r="I65" s="6">
        <f t="shared" si="0"/>
        <v>751626</v>
      </c>
    </row>
    <row r="66" spans="1:9">
      <c r="A66" s="4">
        <v>65</v>
      </c>
      <c r="B66" s="5" t="s">
        <v>79</v>
      </c>
      <c r="C66" s="5" t="s">
        <v>56</v>
      </c>
      <c r="D66" s="5" t="s">
        <v>80</v>
      </c>
      <c r="E66" s="5" t="s">
        <v>80</v>
      </c>
      <c r="F66" s="5" t="s">
        <v>83</v>
      </c>
      <c r="G66" s="4">
        <v>38376</v>
      </c>
      <c r="H66" s="6">
        <v>0</v>
      </c>
      <c r="I66" s="6">
        <f t="shared" ref="I66:I129" si="1">G66+H66</f>
        <v>38376</v>
      </c>
    </row>
    <row r="67" spans="1:9">
      <c r="A67" s="4">
        <v>66</v>
      </c>
      <c r="B67" s="5" t="s">
        <v>79</v>
      </c>
      <c r="C67" s="5" t="s">
        <v>56</v>
      </c>
      <c r="D67" s="5" t="s">
        <v>80</v>
      </c>
      <c r="E67" s="5" t="s">
        <v>84</v>
      </c>
      <c r="F67" s="5" t="s">
        <v>83</v>
      </c>
      <c r="G67" s="4">
        <v>7493</v>
      </c>
      <c r="H67" s="6">
        <v>0</v>
      </c>
      <c r="I67" s="6">
        <f t="shared" si="1"/>
        <v>7493</v>
      </c>
    </row>
    <row r="68" spans="1:9">
      <c r="A68" s="4">
        <v>67</v>
      </c>
      <c r="B68" s="5" t="s">
        <v>79</v>
      </c>
      <c r="C68" s="5" t="s">
        <v>56</v>
      </c>
      <c r="D68" s="5" t="s">
        <v>80</v>
      </c>
      <c r="E68" s="5" t="s">
        <v>80</v>
      </c>
      <c r="F68" s="5" t="s">
        <v>85</v>
      </c>
      <c r="G68" s="4">
        <v>12861</v>
      </c>
      <c r="H68" s="6">
        <v>0</v>
      </c>
      <c r="I68" s="6">
        <f t="shared" si="1"/>
        <v>12861</v>
      </c>
    </row>
    <row r="69" spans="1:9">
      <c r="A69" s="4">
        <v>68</v>
      </c>
      <c r="B69" s="5" t="s">
        <v>79</v>
      </c>
      <c r="C69" s="5" t="s">
        <v>56</v>
      </c>
      <c r="D69" s="5" t="s">
        <v>80</v>
      </c>
      <c r="E69" s="5" t="s">
        <v>80</v>
      </c>
      <c r="F69" s="5" t="s">
        <v>86</v>
      </c>
      <c r="G69" s="4">
        <v>153508</v>
      </c>
      <c r="H69" s="6">
        <v>0</v>
      </c>
      <c r="I69" s="6">
        <f t="shared" si="1"/>
        <v>153508</v>
      </c>
    </row>
    <row r="70" spans="1:9">
      <c r="A70" s="4">
        <v>69</v>
      </c>
      <c r="B70" s="5" t="s">
        <v>79</v>
      </c>
      <c r="C70" s="5" t="s">
        <v>56</v>
      </c>
      <c r="D70" s="5" t="s">
        <v>80</v>
      </c>
      <c r="E70" s="5" t="s">
        <v>80</v>
      </c>
      <c r="F70" s="5" t="s">
        <v>87</v>
      </c>
      <c r="G70" s="4">
        <v>594220</v>
      </c>
      <c r="H70" s="6">
        <v>0</v>
      </c>
      <c r="I70" s="6">
        <f t="shared" si="1"/>
        <v>594220</v>
      </c>
    </row>
    <row r="71" ht="27" spans="1:9">
      <c r="A71" s="4">
        <v>70</v>
      </c>
      <c r="B71" s="5" t="s">
        <v>79</v>
      </c>
      <c r="C71" s="5" t="s">
        <v>56</v>
      </c>
      <c r="D71" s="5" t="s">
        <v>80</v>
      </c>
      <c r="E71" s="5" t="s">
        <v>80</v>
      </c>
      <c r="F71" s="5" t="s">
        <v>88</v>
      </c>
      <c r="G71" s="4">
        <v>921</v>
      </c>
      <c r="H71" s="6">
        <v>0</v>
      </c>
      <c r="I71" s="6">
        <f t="shared" si="1"/>
        <v>921</v>
      </c>
    </row>
    <row r="72" spans="1:9">
      <c r="A72" s="4">
        <v>71</v>
      </c>
      <c r="B72" s="5" t="s">
        <v>79</v>
      </c>
      <c r="C72" s="5" t="s">
        <v>56</v>
      </c>
      <c r="D72" s="5" t="s">
        <v>80</v>
      </c>
      <c r="E72" s="5" t="s">
        <v>80</v>
      </c>
      <c r="F72" s="5" t="s">
        <v>89</v>
      </c>
      <c r="G72" s="4">
        <v>3919770</v>
      </c>
      <c r="H72" s="6">
        <v>0</v>
      </c>
      <c r="I72" s="6">
        <f t="shared" si="1"/>
        <v>3919770</v>
      </c>
    </row>
    <row r="73" ht="27" spans="1:9">
      <c r="A73" s="4">
        <v>72</v>
      </c>
      <c r="B73" s="5" t="s">
        <v>79</v>
      </c>
      <c r="C73" s="5" t="s">
        <v>56</v>
      </c>
      <c r="D73" s="5" t="s">
        <v>80</v>
      </c>
      <c r="E73" s="5" t="s">
        <v>80</v>
      </c>
      <c r="F73" s="5" t="s">
        <v>90</v>
      </c>
      <c r="G73" s="4">
        <v>7255797</v>
      </c>
      <c r="H73" s="6">
        <v>0</v>
      </c>
      <c r="I73" s="6">
        <f t="shared" si="1"/>
        <v>7255797</v>
      </c>
    </row>
    <row r="74" ht="27" spans="1:9">
      <c r="A74" s="4">
        <v>73</v>
      </c>
      <c r="B74" s="5" t="s">
        <v>79</v>
      </c>
      <c r="C74" s="5" t="s">
        <v>56</v>
      </c>
      <c r="D74" s="5" t="s">
        <v>80</v>
      </c>
      <c r="E74" s="5" t="s">
        <v>80</v>
      </c>
      <c r="F74" s="5" t="s">
        <v>91</v>
      </c>
      <c r="G74" s="4">
        <v>511166</v>
      </c>
      <c r="H74" s="6">
        <v>0</v>
      </c>
      <c r="I74" s="6">
        <f t="shared" si="1"/>
        <v>511166</v>
      </c>
    </row>
    <row r="75" spans="1:9">
      <c r="A75" s="4">
        <v>74</v>
      </c>
      <c r="B75" s="5" t="s">
        <v>79</v>
      </c>
      <c r="C75" s="5" t="s">
        <v>56</v>
      </c>
      <c r="D75" s="5" t="s">
        <v>80</v>
      </c>
      <c r="E75" s="5" t="s">
        <v>80</v>
      </c>
      <c r="F75" s="5" t="s">
        <v>92</v>
      </c>
      <c r="G75" s="4">
        <v>2214239</v>
      </c>
      <c r="H75" s="6">
        <v>0</v>
      </c>
      <c r="I75" s="6">
        <f t="shared" si="1"/>
        <v>2214239</v>
      </c>
    </row>
    <row r="76" spans="1:9">
      <c r="A76" s="4">
        <v>75</v>
      </c>
      <c r="B76" s="5" t="s">
        <v>79</v>
      </c>
      <c r="C76" s="5" t="s">
        <v>56</v>
      </c>
      <c r="D76" s="5" t="s">
        <v>80</v>
      </c>
      <c r="E76" s="5" t="s">
        <v>80</v>
      </c>
      <c r="F76" s="5" t="s">
        <v>93</v>
      </c>
      <c r="G76" s="4">
        <v>5461048</v>
      </c>
      <c r="H76" s="6">
        <v>0</v>
      </c>
      <c r="I76" s="6">
        <f t="shared" si="1"/>
        <v>5461048</v>
      </c>
    </row>
    <row r="77" spans="1:9">
      <c r="A77" s="4">
        <v>76</v>
      </c>
      <c r="B77" s="5" t="s">
        <v>79</v>
      </c>
      <c r="C77" s="5" t="s">
        <v>56</v>
      </c>
      <c r="D77" s="5" t="s">
        <v>80</v>
      </c>
      <c r="E77" s="5" t="s">
        <v>80</v>
      </c>
      <c r="F77" s="5" t="s">
        <v>94</v>
      </c>
      <c r="G77" s="4">
        <v>942212</v>
      </c>
      <c r="H77" s="6">
        <v>0</v>
      </c>
      <c r="I77" s="6">
        <f t="shared" si="1"/>
        <v>942212</v>
      </c>
    </row>
    <row r="78" spans="1:9">
      <c r="A78" s="4">
        <v>77</v>
      </c>
      <c r="B78" s="5" t="s">
        <v>79</v>
      </c>
      <c r="C78" s="5" t="s">
        <v>56</v>
      </c>
      <c r="D78" s="5" t="s">
        <v>80</v>
      </c>
      <c r="E78" s="5" t="s">
        <v>80</v>
      </c>
      <c r="F78" s="5" t="s">
        <v>95</v>
      </c>
      <c r="G78" s="4">
        <v>517954</v>
      </c>
      <c r="H78" s="6">
        <v>0</v>
      </c>
      <c r="I78" s="6">
        <f t="shared" si="1"/>
        <v>517954</v>
      </c>
    </row>
    <row r="79" ht="27" spans="1:9">
      <c r="A79" s="4">
        <v>78</v>
      </c>
      <c r="B79" s="5" t="s">
        <v>79</v>
      </c>
      <c r="C79" s="5" t="s">
        <v>56</v>
      </c>
      <c r="D79" s="5" t="s">
        <v>80</v>
      </c>
      <c r="E79" s="5" t="s">
        <v>80</v>
      </c>
      <c r="F79" s="5" t="s">
        <v>96</v>
      </c>
      <c r="G79" s="4">
        <v>1000312</v>
      </c>
      <c r="H79" s="6">
        <v>0</v>
      </c>
      <c r="I79" s="6">
        <f t="shared" si="1"/>
        <v>1000312</v>
      </c>
    </row>
    <row r="80" spans="1:9">
      <c r="A80" s="4">
        <v>79</v>
      </c>
      <c r="B80" s="5" t="s">
        <v>79</v>
      </c>
      <c r="C80" s="5" t="s">
        <v>56</v>
      </c>
      <c r="D80" s="5" t="s">
        <v>80</v>
      </c>
      <c r="E80" s="5" t="s">
        <v>80</v>
      </c>
      <c r="F80" s="5" t="s">
        <v>97</v>
      </c>
      <c r="G80" s="4">
        <v>1599986</v>
      </c>
      <c r="H80" s="6">
        <v>0</v>
      </c>
      <c r="I80" s="6">
        <f t="shared" si="1"/>
        <v>1599986</v>
      </c>
    </row>
    <row r="81" spans="1:9">
      <c r="A81" s="4">
        <v>80</v>
      </c>
      <c r="B81" s="5" t="s">
        <v>79</v>
      </c>
      <c r="C81" s="5" t="s">
        <v>56</v>
      </c>
      <c r="D81" s="5" t="s">
        <v>80</v>
      </c>
      <c r="E81" s="5" t="s">
        <v>80</v>
      </c>
      <c r="F81" s="5" t="s">
        <v>98</v>
      </c>
      <c r="G81" s="4">
        <v>2382151</v>
      </c>
      <c r="H81" s="6">
        <v>0</v>
      </c>
      <c r="I81" s="6">
        <f t="shared" si="1"/>
        <v>2382151</v>
      </c>
    </row>
    <row r="82" ht="27" spans="1:9">
      <c r="A82" s="4">
        <v>81</v>
      </c>
      <c r="B82" s="5" t="s">
        <v>79</v>
      </c>
      <c r="C82" s="5" t="s">
        <v>56</v>
      </c>
      <c r="D82" s="5" t="s">
        <v>80</v>
      </c>
      <c r="E82" s="5" t="s">
        <v>80</v>
      </c>
      <c r="F82" s="5" t="s">
        <v>99</v>
      </c>
      <c r="G82" s="4">
        <v>3247</v>
      </c>
      <c r="H82" s="6">
        <v>0</v>
      </c>
      <c r="I82" s="6">
        <f t="shared" si="1"/>
        <v>3247</v>
      </c>
    </row>
    <row r="83" spans="1:9">
      <c r="A83" s="4">
        <v>82</v>
      </c>
      <c r="B83" s="5" t="s">
        <v>79</v>
      </c>
      <c r="C83" s="5" t="s">
        <v>56</v>
      </c>
      <c r="D83" s="5" t="s">
        <v>80</v>
      </c>
      <c r="E83" s="5" t="s">
        <v>80</v>
      </c>
      <c r="F83" s="5" t="s">
        <v>18</v>
      </c>
      <c r="G83" s="4">
        <v>256244</v>
      </c>
      <c r="H83" s="6">
        <v>0</v>
      </c>
      <c r="I83" s="6">
        <f t="shared" si="1"/>
        <v>256244</v>
      </c>
    </row>
    <row r="84" ht="27" spans="1:9">
      <c r="A84" s="4">
        <v>83</v>
      </c>
      <c r="B84" s="5" t="s">
        <v>79</v>
      </c>
      <c r="C84" s="5" t="s">
        <v>56</v>
      </c>
      <c r="D84" s="5" t="s">
        <v>80</v>
      </c>
      <c r="E84" s="5" t="s">
        <v>80</v>
      </c>
      <c r="F84" s="5" t="s">
        <v>100</v>
      </c>
      <c r="G84" s="4">
        <v>863118</v>
      </c>
      <c r="H84" s="6">
        <v>0</v>
      </c>
      <c r="I84" s="6">
        <f t="shared" si="1"/>
        <v>863118</v>
      </c>
    </row>
    <row r="85" ht="27" spans="1:9">
      <c r="A85" s="4">
        <v>84</v>
      </c>
      <c r="B85" s="5" t="s">
        <v>79</v>
      </c>
      <c r="C85" s="5" t="s">
        <v>56</v>
      </c>
      <c r="D85" s="5" t="s">
        <v>80</v>
      </c>
      <c r="E85" s="5" t="s">
        <v>84</v>
      </c>
      <c r="F85" s="5" t="s">
        <v>100</v>
      </c>
      <c r="G85" s="4">
        <v>77430</v>
      </c>
      <c r="H85" s="6">
        <v>0</v>
      </c>
      <c r="I85" s="6">
        <f t="shared" si="1"/>
        <v>77430</v>
      </c>
    </row>
    <row r="86" ht="27" spans="1:9">
      <c r="A86" s="4">
        <v>85</v>
      </c>
      <c r="B86" s="5" t="s">
        <v>79</v>
      </c>
      <c r="C86" s="5" t="s">
        <v>56</v>
      </c>
      <c r="D86" s="5" t="s">
        <v>80</v>
      </c>
      <c r="E86" s="5" t="s">
        <v>80</v>
      </c>
      <c r="F86" s="5" t="s">
        <v>101</v>
      </c>
      <c r="G86" s="4">
        <v>289646</v>
      </c>
      <c r="H86" s="6">
        <v>0</v>
      </c>
      <c r="I86" s="6">
        <f t="shared" si="1"/>
        <v>289646</v>
      </c>
    </row>
    <row r="87" ht="27" spans="1:9">
      <c r="A87" s="4">
        <v>86</v>
      </c>
      <c r="B87" s="5" t="s">
        <v>79</v>
      </c>
      <c r="C87" s="5" t="s">
        <v>56</v>
      </c>
      <c r="D87" s="5" t="s">
        <v>80</v>
      </c>
      <c r="E87" s="5" t="s">
        <v>80</v>
      </c>
      <c r="F87" s="5" t="s">
        <v>102</v>
      </c>
      <c r="G87" s="4">
        <v>5696</v>
      </c>
      <c r="H87" s="6">
        <v>0</v>
      </c>
      <c r="I87" s="6">
        <f t="shared" si="1"/>
        <v>5696</v>
      </c>
    </row>
    <row r="88" ht="27" spans="1:9">
      <c r="A88" s="4">
        <v>87</v>
      </c>
      <c r="B88" s="5" t="s">
        <v>79</v>
      </c>
      <c r="C88" s="5" t="s">
        <v>56</v>
      </c>
      <c r="D88" s="5" t="s">
        <v>80</v>
      </c>
      <c r="E88" s="5" t="s">
        <v>84</v>
      </c>
      <c r="F88" s="5" t="s">
        <v>91</v>
      </c>
      <c r="G88" s="4">
        <v>48446</v>
      </c>
      <c r="H88" s="6">
        <v>0</v>
      </c>
      <c r="I88" s="6">
        <f t="shared" si="1"/>
        <v>48446</v>
      </c>
    </row>
    <row r="89" ht="27" spans="1:9">
      <c r="A89" s="4">
        <v>88</v>
      </c>
      <c r="B89" s="5" t="s">
        <v>79</v>
      </c>
      <c r="C89" s="5" t="s">
        <v>56</v>
      </c>
      <c r="D89" s="5" t="s">
        <v>80</v>
      </c>
      <c r="E89" s="5" t="s">
        <v>80</v>
      </c>
      <c r="F89" s="5" t="s">
        <v>103</v>
      </c>
      <c r="G89" s="4">
        <v>71051</v>
      </c>
      <c r="H89" s="6">
        <v>0</v>
      </c>
      <c r="I89" s="6">
        <f t="shared" si="1"/>
        <v>71051</v>
      </c>
    </row>
    <row r="90" spans="1:9">
      <c r="A90" s="4">
        <v>89</v>
      </c>
      <c r="B90" s="5" t="s">
        <v>79</v>
      </c>
      <c r="C90" s="5" t="s">
        <v>56</v>
      </c>
      <c r="D90" s="5" t="s">
        <v>80</v>
      </c>
      <c r="E90" s="5" t="s">
        <v>80</v>
      </c>
      <c r="F90" s="5" t="s">
        <v>21</v>
      </c>
      <c r="G90" s="4">
        <v>8227359</v>
      </c>
      <c r="H90" s="6">
        <v>0</v>
      </c>
      <c r="I90" s="6">
        <f t="shared" si="1"/>
        <v>8227359</v>
      </c>
    </row>
    <row r="91" spans="1:9">
      <c r="A91" s="4">
        <v>90</v>
      </c>
      <c r="B91" s="5" t="s">
        <v>104</v>
      </c>
      <c r="C91" s="5" t="s">
        <v>10</v>
      </c>
      <c r="D91" s="5" t="s">
        <v>105</v>
      </c>
      <c r="E91" s="5" t="s">
        <v>105</v>
      </c>
      <c r="F91" s="5" t="s">
        <v>106</v>
      </c>
      <c r="G91" s="4">
        <v>1150248</v>
      </c>
      <c r="H91" s="6">
        <f>VLOOKUP(A91,[1]Sheet2!$A:$G,7,FALSE)</f>
        <v>908640</v>
      </c>
      <c r="I91" s="6">
        <f t="shared" si="1"/>
        <v>2058888</v>
      </c>
    </row>
    <row r="92" spans="1:9">
      <c r="A92" s="4">
        <v>91</v>
      </c>
      <c r="B92" s="5" t="s">
        <v>104</v>
      </c>
      <c r="C92" s="5" t="s">
        <v>10</v>
      </c>
      <c r="D92" s="5" t="s">
        <v>105</v>
      </c>
      <c r="E92" s="5" t="s">
        <v>105</v>
      </c>
      <c r="F92" s="5" t="s">
        <v>107</v>
      </c>
      <c r="G92" s="4">
        <v>2107302</v>
      </c>
      <c r="H92" s="6">
        <f>VLOOKUP(A92,[1]Sheet2!$A:$G,7,FALSE)</f>
        <v>9894454</v>
      </c>
      <c r="I92" s="6">
        <f t="shared" si="1"/>
        <v>12001756</v>
      </c>
    </row>
    <row r="93" ht="27" spans="1:9">
      <c r="A93" s="4">
        <v>92</v>
      </c>
      <c r="B93" s="5" t="s">
        <v>104</v>
      </c>
      <c r="C93" s="5" t="s">
        <v>10</v>
      </c>
      <c r="D93" s="5" t="s">
        <v>105</v>
      </c>
      <c r="E93" s="5" t="s">
        <v>105</v>
      </c>
      <c r="F93" s="5" t="s">
        <v>65</v>
      </c>
      <c r="G93" s="4">
        <v>1082741</v>
      </c>
      <c r="H93" s="6">
        <f>VLOOKUP(A93,[1]Sheet2!$A:$G,7,FALSE)</f>
        <v>399770</v>
      </c>
      <c r="I93" s="6">
        <f t="shared" si="1"/>
        <v>1482511</v>
      </c>
    </row>
    <row r="94" spans="1:9">
      <c r="A94" s="4">
        <v>93</v>
      </c>
      <c r="B94" s="5" t="s">
        <v>104</v>
      </c>
      <c r="C94" s="5" t="s">
        <v>10</v>
      </c>
      <c r="D94" s="5" t="s">
        <v>105</v>
      </c>
      <c r="E94" s="5" t="s">
        <v>105</v>
      </c>
      <c r="F94" s="5" t="s">
        <v>108</v>
      </c>
      <c r="G94" s="4">
        <v>1687293</v>
      </c>
      <c r="H94" s="6">
        <f>VLOOKUP(A94,[1]Sheet2!$A:$G,7,FALSE)</f>
        <v>1531982.72727273</v>
      </c>
      <c r="I94" s="6">
        <f t="shared" si="1"/>
        <v>3219275.72727273</v>
      </c>
    </row>
    <row r="95" spans="1:9">
      <c r="A95" s="4">
        <v>94</v>
      </c>
      <c r="B95" s="5" t="s">
        <v>104</v>
      </c>
      <c r="C95" s="5" t="s">
        <v>10</v>
      </c>
      <c r="D95" s="5" t="s">
        <v>105</v>
      </c>
      <c r="E95" s="5" t="s">
        <v>105</v>
      </c>
      <c r="F95" s="5" t="s">
        <v>109</v>
      </c>
      <c r="G95" s="4">
        <v>8996434</v>
      </c>
      <c r="H95" s="6">
        <f>VLOOKUP(A95,[1]Sheet2!$A:$G,7,FALSE)</f>
        <v>22834239.4545455</v>
      </c>
      <c r="I95" s="6">
        <f t="shared" si="1"/>
        <v>31830673.4545455</v>
      </c>
    </row>
    <row r="96" spans="1:9">
      <c r="A96" s="4">
        <v>95</v>
      </c>
      <c r="B96" s="5" t="s">
        <v>104</v>
      </c>
      <c r="C96" s="5" t="s">
        <v>10</v>
      </c>
      <c r="D96" s="5" t="s">
        <v>105</v>
      </c>
      <c r="E96" s="5" t="s">
        <v>105</v>
      </c>
      <c r="F96" s="5" t="s">
        <v>110</v>
      </c>
      <c r="G96" s="4">
        <v>480890</v>
      </c>
      <c r="H96" s="6">
        <f>VLOOKUP(A96,[1]Sheet2!$A:$G,7,FALSE)</f>
        <v>2175586.90909091</v>
      </c>
      <c r="I96" s="6">
        <f t="shared" si="1"/>
        <v>2656476.90909091</v>
      </c>
    </row>
    <row r="97" ht="27" spans="1:9">
      <c r="A97" s="4">
        <v>96</v>
      </c>
      <c r="B97" s="5" t="s">
        <v>104</v>
      </c>
      <c r="C97" s="5" t="s">
        <v>10</v>
      </c>
      <c r="D97" s="5" t="s">
        <v>105</v>
      </c>
      <c r="E97" s="5" t="s">
        <v>105</v>
      </c>
      <c r="F97" s="5" t="s">
        <v>111</v>
      </c>
      <c r="G97" s="4">
        <v>2306607</v>
      </c>
      <c r="H97" s="6">
        <f>VLOOKUP(A97,[1]Sheet2!$A:$G,7,FALSE)</f>
        <v>1058660</v>
      </c>
      <c r="I97" s="6">
        <f t="shared" si="1"/>
        <v>3365267</v>
      </c>
    </row>
    <row r="98" ht="27" spans="1:9">
      <c r="A98" s="4">
        <v>97</v>
      </c>
      <c r="B98" s="5" t="s">
        <v>104</v>
      </c>
      <c r="C98" s="5" t="s">
        <v>10</v>
      </c>
      <c r="D98" s="5" t="s">
        <v>105</v>
      </c>
      <c r="E98" s="5" t="s">
        <v>105</v>
      </c>
      <c r="F98" s="5" t="s">
        <v>112</v>
      </c>
      <c r="G98" s="4">
        <v>2589084</v>
      </c>
      <c r="H98" s="6">
        <f>VLOOKUP(A98,[1]Sheet2!$A:$G,7,FALSE)</f>
        <v>4055217</v>
      </c>
      <c r="I98" s="6">
        <f t="shared" si="1"/>
        <v>6644301</v>
      </c>
    </row>
    <row r="99" spans="1:9">
      <c r="A99" s="4">
        <v>98</v>
      </c>
      <c r="B99" s="5" t="s">
        <v>104</v>
      </c>
      <c r="C99" s="5" t="s">
        <v>10</v>
      </c>
      <c r="D99" s="5" t="s">
        <v>105</v>
      </c>
      <c r="E99" s="5" t="s">
        <v>105</v>
      </c>
      <c r="F99" s="5" t="s">
        <v>21</v>
      </c>
      <c r="G99" s="4">
        <v>2211838</v>
      </c>
      <c r="H99" s="6">
        <v>0</v>
      </c>
      <c r="I99" s="6">
        <f t="shared" si="1"/>
        <v>2211838</v>
      </c>
    </row>
    <row r="100" ht="27" spans="1:9">
      <c r="A100" s="4">
        <v>99</v>
      </c>
      <c r="B100" s="5" t="s">
        <v>113</v>
      </c>
      <c r="C100" s="5" t="s">
        <v>10</v>
      </c>
      <c r="D100" s="5" t="s">
        <v>114</v>
      </c>
      <c r="E100" s="5" t="s">
        <v>114</v>
      </c>
      <c r="F100" s="5" t="s">
        <v>72</v>
      </c>
      <c r="G100" s="4">
        <v>16885310</v>
      </c>
      <c r="H100" s="6">
        <f>VLOOKUP(A100,[1]Sheet2!$A:$G,7,FALSE)</f>
        <v>2686096.09090909</v>
      </c>
      <c r="I100" s="6">
        <f t="shared" si="1"/>
        <v>19571406.0909091</v>
      </c>
    </row>
    <row r="101" ht="27" spans="1:9">
      <c r="A101" s="4">
        <v>100</v>
      </c>
      <c r="B101" s="5" t="s">
        <v>113</v>
      </c>
      <c r="C101" s="5" t="s">
        <v>10</v>
      </c>
      <c r="D101" s="5" t="s">
        <v>114</v>
      </c>
      <c r="E101" s="5" t="s">
        <v>114</v>
      </c>
      <c r="F101" s="5" t="s">
        <v>115</v>
      </c>
      <c r="G101" s="4">
        <v>13271</v>
      </c>
      <c r="H101" s="6">
        <f>VLOOKUP(A101,[1]Sheet2!$A:$G,7,FALSE)</f>
        <v>4750</v>
      </c>
      <c r="I101" s="6">
        <f t="shared" si="1"/>
        <v>18021</v>
      </c>
    </row>
    <row r="102" ht="27" spans="1:9">
      <c r="A102" s="4">
        <v>101</v>
      </c>
      <c r="B102" s="5" t="s">
        <v>113</v>
      </c>
      <c r="C102" s="5" t="s">
        <v>10</v>
      </c>
      <c r="D102" s="5" t="s">
        <v>114</v>
      </c>
      <c r="E102" s="5" t="s">
        <v>114</v>
      </c>
      <c r="F102" s="5" t="s">
        <v>116</v>
      </c>
      <c r="G102" s="4">
        <v>399416</v>
      </c>
      <c r="H102" s="6">
        <f>VLOOKUP(A102,[1]Sheet2!$A:$G,7,FALSE)</f>
        <v>1860</v>
      </c>
      <c r="I102" s="6">
        <f t="shared" si="1"/>
        <v>401276</v>
      </c>
    </row>
    <row r="103" ht="27" spans="1:9">
      <c r="A103" s="4">
        <v>102</v>
      </c>
      <c r="B103" s="5" t="s">
        <v>113</v>
      </c>
      <c r="C103" s="5" t="s">
        <v>10</v>
      </c>
      <c r="D103" s="5" t="s">
        <v>114</v>
      </c>
      <c r="E103" s="5" t="s">
        <v>114</v>
      </c>
      <c r="F103" s="5" t="s">
        <v>20</v>
      </c>
      <c r="G103" s="4">
        <v>2574149</v>
      </c>
      <c r="H103" s="6">
        <f>VLOOKUP(A103,[1]Sheet2!$A:$G,7,FALSE)</f>
        <v>68790</v>
      </c>
      <c r="I103" s="6">
        <f t="shared" si="1"/>
        <v>2642939</v>
      </c>
    </row>
    <row r="104" ht="27" spans="1:9">
      <c r="A104" s="4">
        <v>103</v>
      </c>
      <c r="B104" s="5" t="s">
        <v>113</v>
      </c>
      <c r="C104" s="5" t="s">
        <v>10</v>
      </c>
      <c r="D104" s="5" t="s">
        <v>114</v>
      </c>
      <c r="E104" s="5" t="s">
        <v>114</v>
      </c>
      <c r="F104" s="5" t="s">
        <v>42</v>
      </c>
      <c r="G104" s="4">
        <v>1912093</v>
      </c>
      <c r="H104" s="6">
        <f>VLOOKUP(A104,[1]Sheet2!$A:$G,7,FALSE)</f>
        <v>9295</v>
      </c>
      <c r="I104" s="6">
        <f t="shared" si="1"/>
        <v>1921388</v>
      </c>
    </row>
    <row r="105" ht="27" spans="1:9">
      <c r="A105" s="4">
        <v>104</v>
      </c>
      <c r="B105" s="5" t="s">
        <v>113</v>
      </c>
      <c r="C105" s="5" t="s">
        <v>10</v>
      </c>
      <c r="D105" s="5" t="s">
        <v>114</v>
      </c>
      <c r="E105" s="5" t="s">
        <v>114</v>
      </c>
      <c r="F105" s="5" t="s">
        <v>117</v>
      </c>
      <c r="G105" s="4">
        <v>2500260</v>
      </c>
      <c r="H105" s="6">
        <f>VLOOKUP(A105,[1]Sheet2!$A:$G,7,FALSE)</f>
        <v>64901.6363636364</v>
      </c>
      <c r="I105" s="6">
        <f t="shared" si="1"/>
        <v>2565161.63636364</v>
      </c>
    </row>
    <row r="106" spans="1:9">
      <c r="A106" s="4">
        <v>105</v>
      </c>
      <c r="B106" s="5" t="s">
        <v>113</v>
      </c>
      <c r="C106" s="5" t="s">
        <v>10</v>
      </c>
      <c r="D106" s="5" t="s">
        <v>114</v>
      </c>
      <c r="E106" s="5" t="s">
        <v>114</v>
      </c>
      <c r="F106" s="5" t="s">
        <v>21</v>
      </c>
      <c r="G106" s="4">
        <v>444407</v>
      </c>
      <c r="H106" s="6">
        <v>0</v>
      </c>
      <c r="I106" s="6">
        <f t="shared" si="1"/>
        <v>444407</v>
      </c>
    </row>
    <row r="107" ht="27" spans="1:9">
      <c r="A107" s="4">
        <v>106</v>
      </c>
      <c r="B107" s="5" t="s">
        <v>118</v>
      </c>
      <c r="C107" s="5" t="s">
        <v>10</v>
      </c>
      <c r="D107" s="5" t="s">
        <v>119</v>
      </c>
      <c r="E107" s="5" t="s">
        <v>119</v>
      </c>
      <c r="F107" s="5" t="s">
        <v>76</v>
      </c>
      <c r="G107" s="4">
        <v>2876093</v>
      </c>
      <c r="H107" s="6">
        <f>VLOOKUP(A107,[1]Sheet2!$A:$G,7,FALSE)</f>
        <v>55820</v>
      </c>
      <c r="I107" s="6">
        <f t="shared" si="1"/>
        <v>2931913</v>
      </c>
    </row>
    <row r="108" ht="27" spans="1:9">
      <c r="A108" s="4">
        <v>107</v>
      </c>
      <c r="B108" s="5" t="s">
        <v>118</v>
      </c>
      <c r="C108" s="5" t="s">
        <v>10</v>
      </c>
      <c r="D108" s="5" t="s">
        <v>119</v>
      </c>
      <c r="E108" s="5" t="s">
        <v>119</v>
      </c>
      <c r="F108" s="5" t="s">
        <v>120</v>
      </c>
      <c r="G108" s="4">
        <v>3432841</v>
      </c>
      <c r="H108" s="6">
        <f>VLOOKUP(A108,[1]Sheet2!$A:$G,7,FALSE)</f>
        <v>73998</v>
      </c>
      <c r="I108" s="6">
        <f t="shared" si="1"/>
        <v>3506839</v>
      </c>
    </row>
    <row r="109" ht="27" spans="1:9">
      <c r="A109" s="4">
        <v>108</v>
      </c>
      <c r="B109" s="5" t="s">
        <v>118</v>
      </c>
      <c r="C109" s="5" t="s">
        <v>10</v>
      </c>
      <c r="D109" s="5" t="s">
        <v>119</v>
      </c>
      <c r="E109" s="5" t="s">
        <v>119</v>
      </c>
      <c r="F109" s="5" t="s">
        <v>121</v>
      </c>
      <c r="G109" s="4">
        <v>619173</v>
      </c>
      <c r="H109" s="6">
        <f>VLOOKUP(A109,[1]Sheet2!$A:$G,7,FALSE)</f>
        <v>4400</v>
      </c>
      <c r="I109" s="6">
        <f t="shared" si="1"/>
        <v>623573</v>
      </c>
    </row>
    <row r="110" ht="27" spans="1:9">
      <c r="A110" s="4">
        <v>109</v>
      </c>
      <c r="B110" s="5" t="s">
        <v>118</v>
      </c>
      <c r="C110" s="5" t="s">
        <v>10</v>
      </c>
      <c r="D110" s="5" t="s">
        <v>119</v>
      </c>
      <c r="E110" s="5" t="s">
        <v>119</v>
      </c>
      <c r="F110" s="5" t="s">
        <v>82</v>
      </c>
      <c r="G110" s="4">
        <v>3416981</v>
      </c>
      <c r="H110" s="6">
        <f>VLOOKUP(A110,[1]Sheet2!$A:$G,7,FALSE)</f>
        <v>223588</v>
      </c>
      <c r="I110" s="6">
        <f t="shared" si="1"/>
        <v>3640569</v>
      </c>
    </row>
    <row r="111" ht="27" spans="1:9">
      <c r="A111" s="4">
        <v>110</v>
      </c>
      <c r="B111" s="5" t="s">
        <v>118</v>
      </c>
      <c r="C111" s="5" t="s">
        <v>10</v>
      </c>
      <c r="D111" s="5" t="s">
        <v>119</v>
      </c>
      <c r="E111" s="5" t="s">
        <v>119</v>
      </c>
      <c r="F111" s="5" t="s">
        <v>122</v>
      </c>
      <c r="G111" s="4">
        <v>8594870</v>
      </c>
      <c r="H111" s="6">
        <f>VLOOKUP(A111,[1]Sheet2!$A:$G,7,FALSE)</f>
        <v>837295</v>
      </c>
      <c r="I111" s="6">
        <f t="shared" si="1"/>
        <v>9432165</v>
      </c>
    </row>
    <row r="112" ht="27" spans="1:9">
      <c r="A112" s="4">
        <v>111</v>
      </c>
      <c r="B112" s="5" t="s">
        <v>118</v>
      </c>
      <c r="C112" s="5" t="s">
        <v>10</v>
      </c>
      <c r="D112" s="5" t="s">
        <v>119</v>
      </c>
      <c r="E112" s="5" t="s">
        <v>119</v>
      </c>
      <c r="F112" s="5" t="s">
        <v>123</v>
      </c>
      <c r="G112" s="4">
        <v>4255590</v>
      </c>
      <c r="H112" s="6">
        <f>VLOOKUP(A112,[1]Sheet2!$A:$G,7,FALSE)</f>
        <v>120</v>
      </c>
      <c r="I112" s="6">
        <f t="shared" si="1"/>
        <v>4255710</v>
      </c>
    </row>
    <row r="113" ht="27" spans="1:9">
      <c r="A113" s="4">
        <v>112</v>
      </c>
      <c r="B113" s="5" t="s">
        <v>118</v>
      </c>
      <c r="C113" s="5" t="s">
        <v>10</v>
      </c>
      <c r="D113" s="5" t="s">
        <v>119</v>
      </c>
      <c r="E113" s="5" t="s">
        <v>119</v>
      </c>
      <c r="F113" s="5" t="s">
        <v>124</v>
      </c>
      <c r="G113" s="4">
        <v>6129629</v>
      </c>
      <c r="H113" s="6">
        <f>VLOOKUP(A113,[1]Sheet2!$A:$G,7,FALSE)</f>
        <v>268650</v>
      </c>
      <c r="I113" s="6">
        <f t="shared" si="1"/>
        <v>6398279</v>
      </c>
    </row>
    <row r="114" spans="1:9">
      <c r="A114" s="4">
        <v>113</v>
      </c>
      <c r="B114" s="5" t="s">
        <v>118</v>
      </c>
      <c r="C114" s="5" t="s">
        <v>10</v>
      </c>
      <c r="D114" s="5" t="s">
        <v>119</v>
      </c>
      <c r="E114" s="5" t="s">
        <v>119</v>
      </c>
      <c r="F114" s="5" t="s">
        <v>125</v>
      </c>
      <c r="G114" s="4">
        <v>2503422</v>
      </c>
      <c r="H114" s="6">
        <f>VLOOKUP(A114,[1]Sheet2!$A:$G,7,FALSE)</f>
        <v>313720</v>
      </c>
      <c r="I114" s="6">
        <f t="shared" si="1"/>
        <v>2817142</v>
      </c>
    </row>
    <row r="115" ht="27" spans="1:9">
      <c r="A115" s="4">
        <v>114</v>
      </c>
      <c r="B115" s="5" t="s">
        <v>118</v>
      </c>
      <c r="C115" s="5" t="s">
        <v>10</v>
      </c>
      <c r="D115" s="5" t="s">
        <v>119</v>
      </c>
      <c r="E115" s="5" t="s">
        <v>119</v>
      </c>
      <c r="F115" s="5" t="s">
        <v>126</v>
      </c>
      <c r="G115" s="4">
        <v>789065</v>
      </c>
      <c r="H115" s="6">
        <f>VLOOKUP(A115,[1]Sheet2!$A:$G,7,FALSE)</f>
        <v>397542</v>
      </c>
      <c r="I115" s="6">
        <f t="shared" si="1"/>
        <v>1186607</v>
      </c>
    </row>
    <row r="116" spans="1:9">
      <c r="A116" s="4">
        <v>115</v>
      </c>
      <c r="B116" s="5" t="s">
        <v>118</v>
      </c>
      <c r="C116" s="5" t="s">
        <v>10</v>
      </c>
      <c r="D116" s="5" t="s">
        <v>119</v>
      </c>
      <c r="E116" s="5" t="s">
        <v>119</v>
      </c>
      <c r="F116" s="5" t="s">
        <v>127</v>
      </c>
      <c r="G116" s="4">
        <v>13178255</v>
      </c>
      <c r="H116" s="6">
        <f>VLOOKUP(A116,[1]Sheet2!$A:$G,7,FALSE)</f>
        <v>2191976.45454545</v>
      </c>
      <c r="I116" s="6">
        <f t="shared" si="1"/>
        <v>15370231.4545454</v>
      </c>
    </row>
    <row r="117" spans="1:9">
      <c r="A117" s="4">
        <v>116</v>
      </c>
      <c r="B117" s="5" t="s">
        <v>118</v>
      </c>
      <c r="C117" s="5" t="s">
        <v>10</v>
      </c>
      <c r="D117" s="5" t="s">
        <v>119</v>
      </c>
      <c r="E117" s="5" t="s">
        <v>119</v>
      </c>
      <c r="F117" s="5" t="s">
        <v>128</v>
      </c>
      <c r="G117" s="4">
        <v>2236657</v>
      </c>
      <c r="H117" s="6">
        <f>VLOOKUP(A117,[1]Sheet2!$A:$G,7,FALSE)</f>
        <v>450475</v>
      </c>
      <c r="I117" s="6">
        <f t="shared" si="1"/>
        <v>2687132</v>
      </c>
    </row>
    <row r="118" ht="27" spans="1:9">
      <c r="A118" s="4">
        <v>117</v>
      </c>
      <c r="B118" s="5" t="s">
        <v>118</v>
      </c>
      <c r="C118" s="5" t="s">
        <v>10</v>
      </c>
      <c r="D118" s="5" t="s">
        <v>119</v>
      </c>
      <c r="E118" s="5" t="s">
        <v>119</v>
      </c>
      <c r="F118" s="5" t="s">
        <v>129</v>
      </c>
      <c r="G118" s="4">
        <v>6898790</v>
      </c>
      <c r="H118" s="6">
        <f>VLOOKUP(A118,[1]Sheet2!$A:$G,7,FALSE)</f>
        <v>1090</v>
      </c>
      <c r="I118" s="6">
        <f t="shared" si="1"/>
        <v>6899880</v>
      </c>
    </row>
    <row r="119" ht="27" spans="1:9">
      <c r="A119" s="4">
        <v>118</v>
      </c>
      <c r="B119" s="5" t="s">
        <v>118</v>
      </c>
      <c r="C119" s="5" t="s">
        <v>10</v>
      </c>
      <c r="D119" s="5" t="s">
        <v>119</v>
      </c>
      <c r="E119" s="5" t="s">
        <v>119</v>
      </c>
      <c r="F119" s="5" t="s">
        <v>130</v>
      </c>
      <c r="G119" s="4">
        <v>2922153</v>
      </c>
      <c r="H119" s="6">
        <f>VLOOKUP(A119,[1]Sheet2!$A:$G,7,FALSE)</f>
        <v>394990</v>
      </c>
      <c r="I119" s="6">
        <f t="shared" si="1"/>
        <v>3317143</v>
      </c>
    </row>
    <row r="120" spans="1:9">
      <c r="A120" s="4">
        <v>119</v>
      </c>
      <c r="B120" s="5" t="s">
        <v>118</v>
      </c>
      <c r="C120" s="5" t="s">
        <v>10</v>
      </c>
      <c r="D120" s="5" t="s">
        <v>119</v>
      </c>
      <c r="E120" s="5" t="s">
        <v>119</v>
      </c>
      <c r="F120" s="5" t="s">
        <v>21</v>
      </c>
      <c r="G120" s="4">
        <v>5099893</v>
      </c>
      <c r="H120" s="6">
        <v>0</v>
      </c>
      <c r="I120" s="6">
        <f t="shared" si="1"/>
        <v>5099893</v>
      </c>
    </row>
    <row r="121" spans="1:9">
      <c r="A121" s="4">
        <v>120</v>
      </c>
      <c r="B121" s="5" t="s">
        <v>131</v>
      </c>
      <c r="C121" s="5" t="s">
        <v>10</v>
      </c>
      <c r="D121" s="5" t="s">
        <v>132</v>
      </c>
      <c r="E121" s="5" t="s">
        <v>132</v>
      </c>
      <c r="F121" s="5" t="s">
        <v>133</v>
      </c>
      <c r="G121" s="4">
        <v>206086</v>
      </c>
      <c r="H121" s="6">
        <f>VLOOKUP(A121,[1]Sheet2!$A:$G,7,FALSE)</f>
        <v>31720</v>
      </c>
      <c r="I121" s="6">
        <f t="shared" si="1"/>
        <v>237806</v>
      </c>
    </row>
    <row r="122" spans="1:9">
      <c r="A122" s="4">
        <v>121</v>
      </c>
      <c r="B122" s="5" t="s">
        <v>131</v>
      </c>
      <c r="C122" s="5" t="s">
        <v>10</v>
      </c>
      <c r="D122" s="5" t="s">
        <v>132</v>
      </c>
      <c r="E122" s="5" t="s">
        <v>132</v>
      </c>
      <c r="F122" s="5" t="s">
        <v>134</v>
      </c>
      <c r="G122" s="4">
        <v>57096</v>
      </c>
      <c r="H122" s="6">
        <f>VLOOKUP(A122,[1]Sheet2!$A:$G,7,FALSE)</f>
        <v>840</v>
      </c>
      <c r="I122" s="6">
        <f t="shared" si="1"/>
        <v>57936</v>
      </c>
    </row>
    <row r="123" ht="27" spans="1:9">
      <c r="A123" s="4">
        <v>122</v>
      </c>
      <c r="B123" s="5" t="s">
        <v>131</v>
      </c>
      <c r="C123" s="5" t="s">
        <v>10</v>
      </c>
      <c r="D123" s="5" t="s">
        <v>132</v>
      </c>
      <c r="E123" s="5" t="s">
        <v>132</v>
      </c>
      <c r="F123" s="5" t="s">
        <v>123</v>
      </c>
      <c r="G123" s="4">
        <v>3601</v>
      </c>
      <c r="H123" s="6">
        <f>VLOOKUP(A123,[1]Sheet2!$A:$G,7,FALSE)</f>
        <v>1030</v>
      </c>
      <c r="I123" s="6">
        <f t="shared" si="1"/>
        <v>4631</v>
      </c>
    </row>
    <row r="124" ht="27" spans="1:9">
      <c r="A124" s="4">
        <v>123</v>
      </c>
      <c r="B124" s="5" t="s">
        <v>131</v>
      </c>
      <c r="C124" s="5" t="s">
        <v>10</v>
      </c>
      <c r="D124" s="5" t="s">
        <v>132</v>
      </c>
      <c r="E124" s="5" t="s">
        <v>132</v>
      </c>
      <c r="F124" s="5" t="s">
        <v>82</v>
      </c>
      <c r="G124" s="4">
        <v>38063</v>
      </c>
      <c r="H124" s="6">
        <f>VLOOKUP(A124,[1]Sheet2!$A:$G,7,FALSE)</f>
        <v>1970</v>
      </c>
      <c r="I124" s="6">
        <f t="shared" si="1"/>
        <v>40033</v>
      </c>
    </row>
    <row r="125" spans="1:9">
      <c r="A125" s="4">
        <v>124</v>
      </c>
      <c r="B125" s="5" t="s">
        <v>131</v>
      </c>
      <c r="C125" s="5" t="s">
        <v>10</v>
      </c>
      <c r="D125" s="5" t="s">
        <v>132</v>
      </c>
      <c r="E125" s="5" t="s">
        <v>132</v>
      </c>
      <c r="F125" s="5" t="s">
        <v>135</v>
      </c>
      <c r="G125" s="4">
        <v>120663</v>
      </c>
      <c r="H125" s="6">
        <f>VLOOKUP(A125,[1]Sheet2!$A:$G,7,FALSE)</f>
        <v>46992.9090909091</v>
      </c>
      <c r="I125" s="6">
        <f t="shared" si="1"/>
        <v>167655.909090909</v>
      </c>
    </row>
    <row r="126" spans="1:9">
      <c r="A126" s="4">
        <v>125</v>
      </c>
      <c r="B126" s="5" t="s">
        <v>131</v>
      </c>
      <c r="C126" s="5" t="s">
        <v>10</v>
      </c>
      <c r="D126" s="5" t="s">
        <v>132</v>
      </c>
      <c r="E126" s="5" t="s">
        <v>132</v>
      </c>
      <c r="F126" s="5" t="s">
        <v>21</v>
      </c>
      <c r="G126" s="4">
        <v>3801</v>
      </c>
      <c r="H126" s="6">
        <v>0</v>
      </c>
      <c r="I126" s="6">
        <f t="shared" si="1"/>
        <v>3801</v>
      </c>
    </row>
    <row r="127" ht="27" spans="1:9">
      <c r="A127" s="4">
        <v>126</v>
      </c>
      <c r="B127" s="5" t="s">
        <v>136</v>
      </c>
      <c r="C127" s="5" t="s">
        <v>56</v>
      </c>
      <c r="D127" s="5" t="s">
        <v>137</v>
      </c>
      <c r="E127" s="5" t="s">
        <v>137</v>
      </c>
      <c r="F127" s="5" t="s">
        <v>138</v>
      </c>
      <c r="G127" s="4">
        <v>9531</v>
      </c>
      <c r="H127" s="6">
        <v>0</v>
      </c>
      <c r="I127" s="6">
        <f t="shared" si="1"/>
        <v>9531</v>
      </c>
    </row>
    <row r="128" ht="27" spans="1:9">
      <c r="A128" s="4">
        <v>127</v>
      </c>
      <c r="B128" s="5" t="s">
        <v>136</v>
      </c>
      <c r="C128" s="5" t="s">
        <v>56</v>
      </c>
      <c r="D128" s="5" t="s">
        <v>137</v>
      </c>
      <c r="E128" s="5" t="s">
        <v>137</v>
      </c>
      <c r="F128" s="5" t="s">
        <v>60</v>
      </c>
      <c r="G128" s="4">
        <v>6931</v>
      </c>
      <c r="H128" s="6">
        <v>0</v>
      </c>
      <c r="I128" s="6">
        <f t="shared" si="1"/>
        <v>6931</v>
      </c>
    </row>
    <row r="129" spans="1:9">
      <c r="A129" s="4">
        <v>128</v>
      </c>
      <c r="B129" s="5" t="s">
        <v>136</v>
      </c>
      <c r="C129" s="5" t="s">
        <v>56</v>
      </c>
      <c r="D129" s="5" t="s">
        <v>137</v>
      </c>
      <c r="E129" s="5" t="s">
        <v>137</v>
      </c>
      <c r="F129" s="5" t="s">
        <v>139</v>
      </c>
      <c r="G129" s="4">
        <v>6111</v>
      </c>
      <c r="H129" s="6">
        <v>0</v>
      </c>
      <c r="I129" s="6">
        <f t="shared" si="1"/>
        <v>6111</v>
      </c>
    </row>
    <row r="130" spans="1:9">
      <c r="A130" s="4">
        <v>129</v>
      </c>
      <c r="B130" s="5" t="s">
        <v>136</v>
      </c>
      <c r="C130" s="5" t="s">
        <v>56</v>
      </c>
      <c r="D130" s="5" t="s">
        <v>137</v>
      </c>
      <c r="E130" s="5" t="s">
        <v>137</v>
      </c>
      <c r="F130" s="5" t="s">
        <v>140</v>
      </c>
      <c r="G130" s="4">
        <v>1149653</v>
      </c>
      <c r="H130" s="6">
        <v>0</v>
      </c>
      <c r="I130" s="6">
        <f t="shared" ref="I130:I193" si="2">G130+H130</f>
        <v>1149653</v>
      </c>
    </row>
    <row r="131" ht="27" spans="1:9">
      <c r="A131" s="4">
        <v>130</v>
      </c>
      <c r="B131" s="5" t="s">
        <v>136</v>
      </c>
      <c r="C131" s="5" t="s">
        <v>56</v>
      </c>
      <c r="D131" s="5" t="s">
        <v>137</v>
      </c>
      <c r="E131" s="5" t="s">
        <v>137</v>
      </c>
      <c r="F131" s="5" t="s">
        <v>141</v>
      </c>
      <c r="G131" s="4">
        <v>62049</v>
      </c>
      <c r="H131" s="6">
        <v>0</v>
      </c>
      <c r="I131" s="6">
        <f t="shared" si="2"/>
        <v>62049</v>
      </c>
    </row>
    <row r="132" spans="1:9">
      <c r="A132" s="4">
        <v>131</v>
      </c>
      <c r="B132" s="5" t="s">
        <v>136</v>
      </c>
      <c r="C132" s="5" t="s">
        <v>56</v>
      </c>
      <c r="D132" s="5" t="s">
        <v>137</v>
      </c>
      <c r="E132" s="5" t="s">
        <v>137</v>
      </c>
      <c r="F132" s="5" t="s">
        <v>81</v>
      </c>
      <c r="G132" s="4">
        <v>69090</v>
      </c>
      <c r="H132" s="6">
        <v>0</v>
      </c>
      <c r="I132" s="6">
        <f t="shared" si="2"/>
        <v>69090</v>
      </c>
    </row>
    <row r="133" spans="1:9">
      <c r="A133" s="4">
        <v>132</v>
      </c>
      <c r="B133" s="5" t="s">
        <v>136</v>
      </c>
      <c r="C133" s="5" t="s">
        <v>56</v>
      </c>
      <c r="D133" s="5" t="s">
        <v>137</v>
      </c>
      <c r="E133" s="5" t="s">
        <v>137</v>
      </c>
      <c r="F133" s="5" t="s">
        <v>142</v>
      </c>
      <c r="G133" s="4">
        <v>3151</v>
      </c>
      <c r="H133" s="6">
        <v>0</v>
      </c>
      <c r="I133" s="6">
        <f t="shared" si="2"/>
        <v>3151</v>
      </c>
    </row>
    <row r="134" ht="27" spans="1:9">
      <c r="A134" s="4">
        <v>133</v>
      </c>
      <c r="B134" s="5" t="s">
        <v>136</v>
      </c>
      <c r="C134" s="5" t="s">
        <v>56</v>
      </c>
      <c r="D134" s="5" t="s">
        <v>137</v>
      </c>
      <c r="E134" s="5" t="s">
        <v>37</v>
      </c>
      <c r="F134" s="5" t="s">
        <v>143</v>
      </c>
      <c r="G134" s="4">
        <v>8511</v>
      </c>
      <c r="H134" s="6">
        <v>0</v>
      </c>
      <c r="I134" s="6">
        <f t="shared" si="2"/>
        <v>8511</v>
      </c>
    </row>
    <row r="135" ht="27" spans="1:9">
      <c r="A135" s="4">
        <v>134</v>
      </c>
      <c r="B135" s="5" t="s">
        <v>136</v>
      </c>
      <c r="C135" s="5" t="s">
        <v>56</v>
      </c>
      <c r="D135" s="5" t="s">
        <v>137</v>
      </c>
      <c r="E135" s="5" t="s">
        <v>137</v>
      </c>
      <c r="F135" s="5" t="s">
        <v>65</v>
      </c>
      <c r="G135" s="4">
        <v>150459</v>
      </c>
      <c r="H135" s="6">
        <v>0</v>
      </c>
      <c r="I135" s="6">
        <f t="shared" si="2"/>
        <v>150459</v>
      </c>
    </row>
    <row r="136" spans="1:9">
      <c r="A136" s="4">
        <v>135</v>
      </c>
      <c r="B136" s="5" t="s">
        <v>136</v>
      </c>
      <c r="C136" s="5" t="s">
        <v>56</v>
      </c>
      <c r="D136" s="5" t="s">
        <v>137</v>
      </c>
      <c r="E136" s="5" t="s">
        <v>132</v>
      </c>
      <c r="F136" s="5" t="s">
        <v>64</v>
      </c>
      <c r="G136" s="4">
        <v>4201</v>
      </c>
      <c r="H136" s="6">
        <v>0</v>
      </c>
      <c r="I136" s="6">
        <f t="shared" si="2"/>
        <v>4201</v>
      </c>
    </row>
    <row r="137" ht="27" spans="1:9">
      <c r="A137" s="4">
        <v>136</v>
      </c>
      <c r="B137" s="5" t="s">
        <v>136</v>
      </c>
      <c r="C137" s="5" t="s">
        <v>56</v>
      </c>
      <c r="D137" s="5" t="s">
        <v>137</v>
      </c>
      <c r="E137" s="5" t="s">
        <v>137</v>
      </c>
      <c r="F137" s="5" t="s">
        <v>144</v>
      </c>
      <c r="G137" s="4">
        <v>51</v>
      </c>
      <c r="H137" s="6">
        <v>0</v>
      </c>
      <c r="I137" s="6">
        <f t="shared" si="2"/>
        <v>51</v>
      </c>
    </row>
    <row r="138" ht="27" spans="1:9">
      <c r="A138" s="4">
        <v>137</v>
      </c>
      <c r="B138" s="5" t="s">
        <v>136</v>
      </c>
      <c r="C138" s="5" t="s">
        <v>56</v>
      </c>
      <c r="D138" s="5" t="s">
        <v>137</v>
      </c>
      <c r="E138" s="5" t="s">
        <v>137</v>
      </c>
      <c r="F138" s="5" t="s">
        <v>145</v>
      </c>
      <c r="G138" s="4">
        <v>301</v>
      </c>
      <c r="H138" s="6">
        <v>0</v>
      </c>
      <c r="I138" s="6">
        <f t="shared" si="2"/>
        <v>301</v>
      </c>
    </row>
    <row r="139" ht="27" spans="1:9">
      <c r="A139" s="4">
        <v>138</v>
      </c>
      <c r="B139" s="5" t="s">
        <v>136</v>
      </c>
      <c r="C139" s="5" t="s">
        <v>56</v>
      </c>
      <c r="D139" s="5" t="s">
        <v>137</v>
      </c>
      <c r="E139" s="5" t="s">
        <v>137</v>
      </c>
      <c r="F139" s="5" t="s">
        <v>146</v>
      </c>
      <c r="G139" s="4">
        <v>1311</v>
      </c>
      <c r="H139" s="6">
        <v>0</v>
      </c>
      <c r="I139" s="6">
        <f t="shared" si="2"/>
        <v>1311</v>
      </c>
    </row>
    <row r="140" spans="1:9">
      <c r="A140" s="4">
        <v>139</v>
      </c>
      <c r="B140" s="5" t="s">
        <v>136</v>
      </c>
      <c r="C140" s="5" t="s">
        <v>56</v>
      </c>
      <c r="D140" s="5" t="s">
        <v>137</v>
      </c>
      <c r="E140" s="5" t="s">
        <v>137</v>
      </c>
      <c r="F140" s="5" t="s">
        <v>147</v>
      </c>
      <c r="G140" s="4">
        <v>9951</v>
      </c>
      <c r="H140" s="6">
        <v>0</v>
      </c>
      <c r="I140" s="6">
        <f t="shared" si="2"/>
        <v>9951</v>
      </c>
    </row>
    <row r="141" spans="1:9">
      <c r="A141" s="4">
        <v>140</v>
      </c>
      <c r="B141" s="5" t="s">
        <v>136</v>
      </c>
      <c r="C141" s="5" t="s">
        <v>56</v>
      </c>
      <c r="D141" s="5" t="s">
        <v>137</v>
      </c>
      <c r="E141" s="5" t="s">
        <v>137</v>
      </c>
      <c r="F141" s="5" t="s">
        <v>21</v>
      </c>
      <c r="G141" s="4">
        <v>12450</v>
      </c>
      <c r="H141" s="6">
        <v>0</v>
      </c>
      <c r="I141" s="6">
        <f t="shared" si="2"/>
        <v>12450</v>
      </c>
    </row>
    <row r="142" ht="27" spans="1:9">
      <c r="A142" s="4">
        <v>141</v>
      </c>
      <c r="B142" s="5" t="s">
        <v>148</v>
      </c>
      <c r="C142" s="5" t="s">
        <v>10</v>
      </c>
      <c r="D142" s="5" t="s">
        <v>57</v>
      </c>
      <c r="E142" s="5" t="s">
        <v>149</v>
      </c>
      <c r="F142" s="5" t="s">
        <v>120</v>
      </c>
      <c r="G142" s="4">
        <v>251490</v>
      </c>
      <c r="H142" s="6">
        <f>VLOOKUP(A142,[1]Sheet2!$A:$G,7,FALSE)</f>
        <v>1910</v>
      </c>
      <c r="I142" s="6">
        <f t="shared" si="2"/>
        <v>253400</v>
      </c>
    </row>
    <row r="143" spans="1:9">
      <c r="A143" s="4">
        <v>142</v>
      </c>
      <c r="B143" s="5" t="s">
        <v>148</v>
      </c>
      <c r="C143" s="5" t="s">
        <v>10</v>
      </c>
      <c r="D143" s="5" t="s">
        <v>57</v>
      </c>
      <c r="E143" s="5" t="s">
        <v>150</v>
      </c>
      <c r="F143" s="5" t="s">
        <v>151</v>
      </c>
      <c r="G143" s="4">
        <v>147064</v>
      </c>
      <c r="H143" s="6">
        <f>VLOOKUP(A143,[1]Sheet2!$A:$G,7,FALSE)</f>
        <v>25800</v>
      </c>
      <c r="I143" s="6">
        <f t="shared" si="2"/>
        <v>172864</v>
      </c>
    </row>
    <row r="144" ht="27" spans="1:9">
      <c r="A144" s="4">
        <v>143</v>
      </c>
      <c r="B144" s="5" t="s">
        <v>148</v>
      </c>
      <c r="C144" s="5" t="s">
        <v>10</v>
      </c>
      <c r="D144" s="5" t="s">
        <v>57</v>
      </c>
      <c r="E144" s="5" t="s">
        <v>149</v>
      </c>
      <c r="F144" s="5" t="s">
        <v>152</v>
      </c>
      <c r="G144" s="4">
        <v>1635793</v>
      </c>
      <c r="H144" s="6">
        <f>VLOOKUP(A144,[1]Sheet2!$A:$G,7,FALSE)</f>
        <v>7490</v>
      </c>
      <c r="I144" s="6">
        <f t="shared" si="2"/>
        <v>1643283</v>
      </c>
    </row>
    <row r="145" spans="1:9">
      <c r="A145" s="4">
        <v>144</v>
      </c>
      <c r="B145" s="5" t="s">
        <v>148</v>
      </c>
      <c r="C145" s="5" t="s">
        <v>10</v>
      </c>
      <c r="D145" s="5" t="s">
        <v>57</v>
      </c>
      <c r="E145" s="5" t="s">
        <v>150</v>
      </c>
      <c r="F145" s="5" t="s">
        <v>59</v>
      </c>
      <c r="G145" s="4">
        <v>16326</v>
      </c>
      <c r="H145" s="6">
        <f>VLOOKUP(A145,[1]Sheet2!$A:$G,7,FALSE)</f>
        <v>650</v>
      </c>
      <c r="I145" s="6">
        <f t="shared" si="2"/>
        <v>16976</v>
      </c>
    </row>
    <row r="146" spans="1:9">
      <c r="A146" s="4">
        <v>145</v>
      </c>
      <c r="B146" s="5" t="s">
        <v>148</v>
      </c>
      <c r="C146" s="5" t="s">
        <v>10</v>
      </c>
      <c r="D146" s="5" t="s">
        <v>57</v>
      </c>
      <c r="E146" s="5" t="s">
        <v>149</v>
      </c>
      <c r="F146" s="5" t="s">
        <v>59</v>
      </c>
      <c r="G146" s="4">
        <v>313340</v>
      </c>
      <c r="H146" s="6">
        <f>VLOOKUP(A146,[1]Sheet2!$A:$G,7,FALSE)</f>
        <v>510</v>
      </c>
      <c r="I146" s="6">
        <f t="shared" si="2"/>
        <v>313850</v>
      </c>
    </row>
    <row r="147" spans="1:9">
      <c r="A147" s="4">
        <v>146</v>
      </c>
      <c r="B147" s="5" t="s">
        <v>148</v>
      </c>
      <c r="C147" s="5" t="s">
        <v>10</v>
      </c>
      <c r="D147" s="5" t="s">
        <v>57</v>
      </c>
      <c r="E147" s="5" t="s">
        <v>57</v>
      </c>
      <c r="F147" s="5" t="s">
        <v>153</v>
      </c>
      <c r="G147" s="4">
        <v>524199</v>
      </c>
      <c r="H147" s="6">
        <f>VLOOKUP(A147,[1]Sheet2!$A:$G,7,FALSE)</f>
        <v>220017.145454545</v>
      </c>
      <c r="I147" s="6">
        <f t="shared" si="2"/>
        <v>744216.145454545</v>
      </c>
    </row>
    <row r="148" spans="1:9">
      <c r="A148" s="4">
        <v>147</v>
      </c>
      <c r="B148" s="5" t="s">
        <v>148</v>
      </c>
      <c r="C148" s="5" t="s">
        <v>10</v>
      </c>
      <c r="D148" s="5" t="s">
        <v>57</v>
      </c>
      <c r="E148" s="5" t="s">
        <v>57</v>
      </c>
      <c r="F148" s="5" t="s">
        <v>154</v>
      </c>
      <c r="G148" s="4">
        <v>46891</v>
      </c>
      <c r="H148" s="6">
        <f>VLOOKUP(A148,[1]Sheet2!$A:$G,7,FALSE)</f>
        <v>1605</v>
      </c>
      <c r="I148" s="6">
        <f t="shared" si="2"/>
        <v>48496</v>
      </c>
    </row>
    <row r="149" spans="1:9">
      <c r="A149" s="4">
        <v>148</v>
      </c>
      <c r="B149" s="5" t="s">
        <v>148</v>
      </c>
      <c r="C149" s="5" t="s">
        <v>10</v>
      </c>
      <c r="D149" s="5" t="s">
        <v>57</v>
      </c>
      <c r="E149" s="5" t="s">
        <v>57</v>
      </c>
      <c r="F149" s="5" t="s">
        <v>155</v>
      </c>
      <c r="G149" s="4">
        <v>530849</v>
      </c>
      <c r="H149" s="6">
        <f>VLOOKUP(A149,[1]Sheet2!$A:$G,7,FALSE)</f>
        <v>1450</v>
      </c>
      <c r="I149" s="6">
        <f t="shared" si="2"/>
        <v>532299</v>
      </c>
    </row>
    <row r="150" ht="27" spans="1:9">
      <c r="A150" s="4">
        <v>149</v>
      </c>
      <c r="B150" s="5" t="s">
        <v>148</v>
      </c>
      <c r="C150" s="5" t="s">
        <v>10</v>
      </c>
      <c r="D150" s="5" t="s">
        <v>57</v>
      </c>
      <c r="E150" s="5" t="s">
        <v>150</v>
      </c>
      <c r="F150" s="5" t="s">
        <v>152</v>
      </c>
      <c r="G150" s="4">
        <v>158890</v>
      </c>
      <c r="H150" s="6">
        <f>VLOOKUP(A150,[1]Sheet2!$A:$G,7,FALSE)</f>
        <v>490</v>
      </c>
      <c r="I150" s="6">
        <f t="shared" si="2"/>
        <v>159380</v>
      </c>
    </row>
    <row r="151" spans="1:9">
      <c r="A151" s="4">
        <v>150</v>
      </c>
      <c r="B151" s="5" t="s">
        <v>148</v>
      </c>
      <c r="C151" s="5" t="s">
        <v>10</v>
      </c>
      <c r="D151" s="5" t="s">
        <v>57</v>
      </c>
      <c r="E151" s="5" t="s">
        <v>149</v>
      </c>
      <c r="F151" s="5" t="s">
        <v>151</v>
      </c>
      <c r="G151" s="4">
        <v>416232</v>
      </c>
      <c r="H151" s="6">
        <f>VLOOKUP(A151,[1]Sheet2!$A:$G,7,FALSE)</f>
        <v>5200</v>
      </c>
      <c r="I151" s="6">
        <f t="shared" si="2"/>
        <v>421432</v>
      </c>
    </row>
    <row r="152" spans="1:9">
      <c r="A152" s="4">
        <v>151</v>
      </c>
      <c r="B152" s="5" t="s">
        <v>148</v>
      </c>
      <c r="C152" s="5" t="s">
        <v>10</v>
      </c>
      <c r="D152" s="5" t="s">
        <v>57</v>
      </c>
      <c r="E152" s="5" t="s">
        <v>57</v>
      </c>
      <c r="F152" s="5" t="s">
        <v>151</v>
      </c>
      <c r="G152" s="4">
        <v>8203606</v>
      </c>
      <c r="H152" s="6">
        <f>VLOOKUP(A152,[1]Sheet2!$A:$G,7,FALSE)</f>
        <v>203938</v>
      </c>
      <c r="I152" s="6">
        <f t="shared" si="2"/>
        <v>8407544</v>
      </c>
    </row>
    <row r="153" ht="27" spans="1:9">
      <c r="A153" s="4">
        <v>152</v>
      </c>
      <c r="B153" s="5" t="s">
        <v>148</v>
      </c>
      <c r="C153" s="5" t="s">
        <v>10</v>
      </c>
      <c r="D153" s="5" t="s">
        <v>57</v>
      </c>
      <c r="E153" s="5" t="s">
        <v>57</v>
      </c>
      <c r="F153" s="5" t="s">
        <v>152</v>
      </c>
      <c r="G153" s="4">
        <v>1536717</v>
      </c>
      <c r="H153" s="6">
        <f>VLOOKUP(A153,[1]Sheet2!$A:$G,7,FALSE)</f>
        <v>57856</v>
      </c>
      <c r="I153" s="6">
        <f t="shared" si="2"/>
        <v>1594573</v>
      </c>
    </row>
    <row r="154" spans="1:9">
      <c r="A154" s="4">
        <v>153</v>
      </c>
      <c r="B154" s="5" t="s">
        <v>148</v>
      </c>
      <c r="C154" s="5" t="s">
        <v>10</v>
      </c>
      <c r="D154" s="5" t="s">
        <v>57</v>
      </c>
      <c r="E154" s="5" t="s">
        <v>149</v>
      </c>
      <c r="F154" s="5" t="s">
        <v>156</v>
      </c>
      <c r="G154" s="4">
        <v>323047</v>
      </c>
      <c r="H154" s="6">
        <f>VLOOKUP(A154,[1]Sheet2!$A:$G,7,FALSE)</f>
        <v>10</v>
      </c>
      <c r="I154" s="6">
        <f t="shared" si="2"/>
        <v>323057</v>
      </c>
    </row>
    <row r="155" spans="1:9">
      <c r="A155" s="4">
        <v>154</v>
      </c>
      <c r="B155" s="5" t="s">
        <v>148</v>
      </c>
      <c r="C155" s="5" t="s">
        <v>10</v>
      </c>
      <c r="D155" s="5" t="s">
        <v>57</v>
      </c>
      <c r="E155" s="5" t="s">
        <v>57</v>
      </c>
      <c r="F155" s="5" t="s">
        <v>21</v>
      </c>
      <c r="G155" s="4">
        <v>148543</v>
      </c>
      <c r="H155" s="6">
        <v>0</v>
      </c>
      <c r="I155" s="6">
        <f t="shared" si="2"/>
        <v>148543</v>
      </c>
    </row>
    <row r="156" ht="27" spans="1:9">
      <c r="A156" s="4">
        <v>155</v>
      </c>
      <c r="B156" s="5" t="s">
        <v>157</v>
      </c>
      <c r="C156" s="5" t="s">
        <v>158</v>
      </c>
      <c r="D156" s="5" t="s">
        <v>159</v>
      </c>
      <c r="E156" s="5" t="s">
        <v>160</v>
      </c>
      <c r="F156" s="5" t="s">
        <v>161</v>
      </c>
      <c r="G156" s="4">
        <v>42067</v>
      </c>
      <c r="H156" s="6">
        <f>VLOOKUP(A156,[1]Sheet2!$A:$G,7,FALSE)</f>
        <v>855</v>
      </c>
      <c r="I156" s="6">
        <f t="shared" si="2"/>
        <v>42922</v>
      </c>
    </row>
    <row r="157" ht="27" spans="1:9">
      <c r="A157" s="4">
        <v>156</v>
      </c>
      <c r="B157" s="5" t="s">
        <v>157</v>
      </c>
      <c r="C157" s="5" t="s">
        <v>158</v>
      </c>
      <c r="D157" s="5" t="s">
        <v>159</v>
      </c>
      <c r="E157" s="5" t="s">
        <v>159</v>
      </c>
      <c r="F157" s="5" t="s">
        <v>162</v>
      </c>
      <c r="G157" s="4">
        <v>2021</v>
      </c>
      <c r="H157" s="6">
        <f>VLOOKUP(A157,[1]Sheet2!$A:$G,7,FALSE)</f>
        <v>30</v>
      </c>
      <c r="I157" s="6">
        <f t="shared" si="2"/>
        <v>2051</v>
      </c>
    </row>
    <row r="158" ht="27" spans="1:9">
      <c r="A158" s="4">
        <v>157</v>
      </c>
      <c r="B158" s="5" t="s">
        <v>157</v>
      </c>
      <c r="C158" s="5" t="s">
        <v>158</v>
      </c>
      <c r="D158" s="5" t="s">
        <v>159</v>
      </c>
      <c r="E158" s="5" t="s">
        <v>160</v>
      </c>
      <c r="F158" s="5" t="s">
        <v>163</v>
      </c>
      <c r="G158" s="4">
        <v>10451</v>
      </c>
      <c r="H158" s="6">
        <f>VLOOKUP(A158,[1]Sheet2!$A:$G,7,FALSE)</f>
        <v>230</v>
      </c>
      <c r="I158" s="6">
        <f t="shared" si="2"/>
        <v>10681</v>
      </c>
    </row>
    <row r="159" spans="1:9">
      <c r="A159" s="4">
        <v>158</v>
      </c>
      <c r="B159" s="5" t="s">
        <v>157</v>
      </c>
      <c r="C159" s="5" t="s">
        <v>158</v>
      </c>
      <c r="D159" s="5" t="s">
        <v>159</v>
      </c>
      <c r="E159" s="5" t="s">
        <v>159</v>
      </c>
      <c r="F159" s="5" t="s">
        <v>21</v>
      </c>
      <c r="G159" s="4">
        <v>581</v>
      </c>
      <c r="H159" s="6">
        <v>0</v>
      </c>
      <c r="I159" s="6">
        <f t="shared" si="2"/>
        <v>581</v>
      </c>
    </row>
    <row r="160" spans="1:9">
      <c r="A160" s="4">
        <v>159</v>
      </c>
      <c r="B160" s="5" t="s">
        <v>164</v>
      </c>
      <c r="C160" s="5" t="s">
        <v>10</v>
      </c>
      <c r="D160" s="5" t="s">
        <v>15</v>
      </c>
      <c r="E160" s="5" t="s">
        <v>15</v>
      </c>
      <c r="F160" s="5" t="s">
        <v>165</v>
      </c>
      <c r="G160" s="4">
        <v>1691716</v>
      </c>
      <c r="H160" s="6">
        <f>VLOOKUP(A160,[1]Sheet2!$A:$G,7,FALSE)</f>
        <v>57864</v>
      </c>
      <c r="I160" s="6">
        <f t="shared" si="2"/>
        <v>1749580</v>
      </c>
    </row>
    <row r="161" spans="1:9">
      <c r="A161" s="4">
        <v>160</v>
      </c>
      <c r="B161" s="5" t="s">
        <v>164</v>
      </c>
      <c r="C161" s="5" t="s">
        <v>10</v>
      </c>
      <c r="D161" s="5" t="s">
        <v>15</v>
      </c>
      <c r="E161" s="5" t="s">
        <v>15</v>
      </c>
      <c r="F161" s="5" t="s">
        <v>166</v>
      </c>
      <c r="G161" s="4">
        <v>8603266</v>
      </c>
      <c r="H161" s="6">
        <f>VLOOKUP(A161,[1]Sheet2!$A:$G,7,FALSE)</f>
        <v>1276617</v>
      </c>
      <c r="I161" s="6">
        <f t="shared" si="2"/>
        <v>9879883</v>
      </c>
    </row>
    <row r="162" spans="1:9">
      <c r="A162" s="4">
        <v>161</v>
      </c>
      <c r="B162" s="5" t="s">
        <v>164</v>
      </c>
      <c r="C162" s="5" t="s">
        <v>10</v>
      </c>
      <c r="D162" s="5" t="s">
        <v>15</v>
      </c>
      <c r="E162" s="5" t="s">
        <v>15</v>
      </c>
      <c r="F162" s="5" t="s">
        <v>21</v>
      </c>
      <c r="G162" s="4">
        <v>74183</v>
      </c>
      <c r="H162" s="6">
        <v>0</v>
      </c>
      <c r="I162" s="6">
        <f t="shared" si="2"/>
        <v>74183</v>
      </c>
    </row>
    <row r="163" ht="27" spans="1:9">
      <c r="A163" s="4">
        <v>162</v>
      </c>
      <c r="B163" s="5" t="s">
        <v>167</v>
      </c>
      <c r="C163" s="5" t="s">
        <v>10</v>
      </c>
      <c r="D163" s="5" t="s">
        <v>32</v>
      </c>
      <c r="E163" s="5" t="s">
        <v>32</v>
      </c>
      <c r="F163" s="5" t="s">
        <v>168</v>
      </c>
      <c r="G163" s="4">
        <v>5814463</v>
      </c>
      <c r="H163" s="6">
        <f>VLOOKUP(A163,[1]Sheet2!$A:$G,7,FALSE)</f>
        <v>2328383.18181818</v>
      </c>
      <c r="I163" s="6">
        <f t="shared" si="2"/>
        <v>8142846.18181818</v>
      </c>
    </row>
    <row r="164" ht="27" spans="1:9">
      <c r="A164" s="4">
        <v>163</v>
      </c>
      <c r="B164" s="5" t="s">
        <v>167</v>
      </c>
      <c r="C164" s="5" t="s">
        <v>10</v>
      </c>
      <c r="D164" s="5" t="s">
        <v>32</v>
      </c>
      <c r="E164" s="5" t="s">
        <v>32</v>
      </c>
      <c r="F164" s="5" t="s">
        <v>169</v>
      </c>
      <c r="G164" s="4">
        <v>6474609</v>
      </c>
      <c r="H164" s="6">
        <f>VLOOKUP(A164,[1]Sheet2!$A:$G,7,FALSE)</f>
        <v>18110</v>
      </c>
      <c r="I164" s="6">
        <f t="shared" si="2"/>
        <v>6492719</v>
      </c>
    </row>
    <row r="165" spans="1:9">
      <c r="A165" s="4">
        <v>164</v>
      </c>
      <c r="B165" s="5" t="s">
        <v>167</v>
      </c>
      <c r="C165" s="5" t="s">
        <v>10</v>
      </c>
      <c r="D165" s="5" t="s">
        <v>32</v>
      </c>
      <c r="E165" s="5" t="s">
        <v>32</v>
      </c>
      <c r="F165" s="5" t="s">
        <v>170</v>
      </c>
      <c r="G165" s="4">
        <v>3097534</v>
      </c>
      <c r="H165" s="6">
        <f>VLOOKUP(A165,[1]Sheet2!$A:$G,7,FALSE)</f>
        <v>5542</v>
      </c>
      <c r="I165" s="6">
        <f t="shared" si="2"/>
        <v>3103076</v>
      </c>
    </row>
    <row r="166" spans="1:9">
      <c r="A166" s="4">
        <v>165</v>
      </c>
      <c r="B166" s="5" t="s">
        <v>167</v>
      </c>
      <c r="C166" s="5" t="s">
        <v>10</v>
      </c>
      <c r="D166" s="5" t="s">
        <v>32</v>
      </c>
      <c r="E166" s="5" t="s">
        <v>32</v>
      </c>
      <c r="F166" s="5" t="s">
        <v>21</v>
      </c>
      <c r="G166" s="4">
        <v>155951</v>
      </c>
      <c r="H166" s="6">
        <v>0</v>
      </c>
      <c r="I166" s="6">
        <f t="shared" si="2"/>
        <v>155951</v>
      </c>
    </row>
    <row r="167" spans="1:9">
      <c r="A167" s="4">
        <v>166</v>
      </c>
      <c r="B167" s="5" t="s">
        <v>171</v>
      </c>
      <c r="C167" s="5" t="s">
        <v>10</v>
      </c>
      <c r="D167" s="5" t="s">
        <v>80</v>
      </c>
      <c r="E167" s="5" t="s">
        <v>80</v>
      </c>
      <c r="F167" s="5" t="s">
        <v>172</v>
      </c>
      <c r="G167" s="4">
        <v>1427019</v>
      </c>
      <c r="H167" s="6">
        <f>VLOOKUP(A167,[1]Sheet2!$A:$G,7,FALSE)</f>
        <v>169545.745454545</v>
      </c>
      <c r="I167" s="6">
        <f t="shared" si="2"/>
        <v>1596564.74545454</v>
      </c>
    </row>
    <row r="168" ht="27" spans="1:9">
      <c r="A168" s="4">
        <v>167</v>
      </c>
      <c r="B168" s="5" t="s">
        <v>171</v>
      </c>
      <c r="C168" s="5" t="s">
        <v>10</v>
      </c>
      <c r="D168" s="5" t="s">
        <v>80</v>
      </c>
      <c r="E168" s="5" t="s">
        <v>80</v>
      </c>
      <c r="F168" s="5" t="s">
        <v>173</v>
      </c>
      <c r="G168" s="4">
        <v>430998</v>
      </c>
      <c r="H168" s="6">
        <f>VLOOKUP(A168,[1]Sheet2!$A:$G,7,FALSE)</f>
        <v>56229</v>
      </c>
      <c r="I168" s="6">
        <f t="shared" si="2"/>
        <v>487227</v>
      </c>
    </row>
    <row r="169" ht="27" spans="1:9">
      <c r="A169" s="4">
        <v>168</v>
      </c>
      <c r="B169" s="5" t="s">
        <v>171</v>
      </c>
      <c r="C169" s="5" t="s">
        <v>10</v>
      </c>
      <c r="D169" s="5" t="s">
        <v>80</v>
      </c>
      <c r="E169" s="5" t="s">
        <v>80</v>
      </c>
      <c r="F169" s="5" t="s">
        <v>174</v>
      </c>
      <c r="G169" s="4">
        <v>55681</v>
      </c>
      <c r="H169" s="6">
        <f>VLOOKUP(A169,[1]Sheet2!$A:$G,7,FALSE)</f>
        <v>45470</v>
      </c>
      <c r="I169" s="6">
        <f t="shared" si="2"/>
        <v>101151</v>
      </c>
    </row>
    <row r="170" ht="27" spans="1:9">
      <c r="A170" s="4">
        <v>169</v>
      </c>
      <c r="B170" s="5" t="s">
        <v>171</v>
      </c>
      <c r="C170" s="5" t="s">
        <v>10</v>
      </c>
      <c r="D170" s="5" t="s">
        <v>80</v>
      </c>
      <c r="E170" s="5" t="s">
        <v>80</v>
      </c>
      <c r="F170" s="5" t="s">
        <v>175</v>
      </c>
      <c r="G170" s="4">
        <v>3334764</v>
      </c>
      <c r="H170" s="6">
        <f>VLOOKUP(A170,[1]Sheet2!$A:$G,7,FALSE)</f>
        <v>4650</v>
      </c>
      <c r="I170" s="6">
        <f t="shared" si="2"/>
        <v>3339414</v>
      </c>
    </row>
    <row r="171" ht="27" spans="1:9">
      <c r="A171" s="4">
        <v>170</v>
      </c>
      <c r="B171" s="5" t="s">
        <v>171</v>
      </c>
      <c r="C171" s="5" t="s">
        <v>10</v>
      </c>
      <c r="D171" s="5" t="s">
        <v>80</v>
      </c>
      <c r="E171" s="5" t="s">
        <v>57</v>
      </c>
      <c r="F171" s="5" t="s">
        <v>176</v>
      </c>
      <c r="G171" s="4">
        <v>218074</v>
      </c>
      <c r="H171" s="6">
        <f>VLOOKUP(A171,[1]Sheet2!$A:$G,7,FALSE)</f>
        <v>73686</v>
      </c>
      <c r="I171" s="6">
        <f t="shared" si="2"/>
        <v>291760</v>
      </c>
    </row>
    <row r="172" ht="27" spans="1:9">
      <c r="A172" s="4">
        <v>171</v>
      </c>
      <c r="B172" s="5" t="s">
        <v>171</v>
      </c>
      <c r="C172" s="5" t="s">
        <v>10</v>
      </c>
      <c r="D172" s="5" t="s">
        <v>80</v>
      </c>
      <c r="E172" s="5" t="s">
        <v>80</v>
      </c>
      <c r="F172" s="5" t="s">
        <v>176</v>
      </c>
      <c r="G172" s="4">
        <v>289411</v>
      </c>
      <c r="H172" s="6">
        <f>VLOOKUP(A172,[1]Sheet2!$A:$G,7,FALSE)</f>
        <v>163930.2</v>
      </c>
      <c r="I172" s="6">
        <f t="shared" si="2"/>
        <v>453341.2</v>
      </c>
    </row>
    <row r="173" ht="27" spans="1:9">
      <c r="A173" s="4">
        <v>172</v>
      </c>
      <c r="B173" s="5" t="s">
        <v>171</v>
      </c>
      <c r="C173" s="5" t="s">
        <v>10</v>
      </c>
      <c r="D173" s="5" t="s">
        <v>80</v>
      </c>
      <c r="E173" s="5" t="s">
        <v>80</v>
      </c>
      <c r="F173" s="5" t="s">
        <v>177</v>
      </c>
      <c r="G173" s="4">
        <v>31</v>
      </c>
      <c r="H173" s="6">
        <f>VLOOKUP(A173,[1]Sheet2!$A:$G,7,FALSE)</f>
        <v>2446</v>
      </c>
      <c r="I173" s="6">
        <f t="shared" si="2"/>
        <v>2477</v>
      </c>
    </row>
    <row r="174" ht="27" spans="1:9">
      <c r="A174" s="4">
        <v>173</v>
      </c>
      <c r="B174" s="5" t="s">
        <v>171</v>
      </c>
      <c r="C174" s="5" t="s">
        <v>10</v>
      </c>
      <c r="D174" s="5" t="s">
        <v>80</v>
      </c>
      <c r="E174" s="5" t="s">
        <v>80</v>
      </c>
      <c r="F174" s="5" t="s">
        <v>77</v>
      </c>
      <c r="G174" s="4">
        <v>286841</v>
      </c>
      <c r="H174" s="6">
        <f>VLOOKUP(A174,[1]Sheet2!$A:$G,7,FALSE)</f>
        <v>1520</v>
      </c>
      <c r="I174" s="6">
        <f t="shared" si="2"/>
        <v>288361</v>
      </c>
    </row>
    <row r="175" spans="1:9">
      <c r="A175" s="4">
        <v>174</v>
      </c>
      <c r="B175" s="5" t="s">
        <v>171</v>
      </c>
      <c r="C175" s="5" t="s">
        <v>10</v>
      </c>
      <c r="D175" s="5" t="s">
        <v>80</v>
      </c>
      <c r="E175" s="5" t="s">
        <v>80</v>
      </c>
      <c r="F175" s="5" t="s">
        <v>178</v>
      </c>
      <c r="G175" s="4">
        <v>576485</v>
      </c>
      <c r="H175" s="6">
        <f>VLOOKUP(A175,[1]Sheet2!$A:$G,7,FALSE)</f>
        <v>125802</v>
      </c>
      <c r="I175" s="6">
        <f t="shared" si="2"/>
        <v>702287</v>
      </c>
    </row>
    <row r="176" spans="1:9">
      <c r="A176" s="4">
        <v>175</v>
      </c>
      <c r="B176" s="5" t="s">
        <v>171</v>
      </c>
      <c r="C176" s="5" t="s">
        <v>10</v>
      </c>
      <c r="D176" s="5" t="s">
        <v>80</v>
      </c>
      <c r="E176" s="5" t="s">
        <v>80</v>
      </c>
      <c r="F176" s="5" t="s">
        <v>151</v>
      </c>
      <c r="G176" s="4">
        <v>165520</v>
      </c>
      <c r="H176" s="6">
        <f>VLOOKUP(A176,[1]Sheet2!$A:$G,7,FALSE)</f>
        <v>35678</v>
      </c>
      <c r="I176" s="6">
        <f t="shared" si="2"/>
        <v>201198</v>
      </c>
    </row>
    <row r="177" spans="1:9">
      <c r="A177" s="4">
        <v>176</v>
      </c>
      <c r="B177" s="5" t="s">
        <v>171</v>
      </c>
      <c r="C177" s="5" t="s">
        <v>10</v>
      </c>
      <c r="D177" s="5" t="s">
        <v>80</v>
      </c>
      <c r="E177" s="5" t="s">
        <v>80</v>
      </c>
      <c r="F177" s="5" t="s">
        <v>21</v>
      </c>
      <c r="G177" s="4">
        <v>2273688</v>
      </c>
      <c r="H177" s="6">
        <v>0</v>
      </c>
      <c r="I177" s="6">
        <f t="shared" si="2"/>
        <v>2273688</v>
      </c>
    </row>
    <row r="178" spans="1:9">
      <c r="A178" s="4">
        <v>177</v>
      </c>
      <c r="B178" s="5" t="s">
        <v>179</v>
      </c>
      <c r="C178" s="5" t="s">
        <v>10</v>
      </c>
      <c r="D178" s="5" t="s">
        <v>180</v>
      </c>
      <c r="E178" s="5" t="s">
        <v>57</v>
      </c>
      <c r="F178" s="5" t="s">
        <v>181</v>
      </c>
      <c r="G178" s="4">
        <v>865724</v>
      </c>
      <c r="H178" s="6">
        <f>VLOOKUP(A178,[1]Sheet2!$A:$G,7,FALSE)</f>
        <v>10</v>
      </c>
      <c r="I178" s="6">
        <f t="shared" si="2"/>
        <v>865734</v>
      </c>
    </row>
    <row r="179" ht="27" spans="1:9">
      <c r="A179" s="4">
        <v>178</v>
      </c>
      <c r="B179" s="5" t="s">
        <v>179</v>
      </c>
      <c r="C179" s="5" t="s">
        <v>10</v>
      </c>
      <c r="D179" s="5" t="s">
        <v>180</v>
      </c>
      <c r="E179" s="5" t="s">
        <v>180</v>
      </c>
      <c r="F179" s="5" t="s">
        <v>73</v>
      </c>
      <c r="G179" s="4">
        <v>10231</v>
      </c>
      <c r="H179" s="6">
        <f>VLOOKUP(A179,[1]Sheet2!$A:$G,7,FALSE)</f>
        <v>510</v>
      </c>
      <c r="I179" s="6">
        <f t="shared" si="2"/>
        <v>10741</v>
      </c>
    </row>
    <row r="180" ht="27" spans="1:9">
      <c r="A180" s="4">
        <v>179</v>
      </c>
      <c r="B180" s="5" t="s">
        <v>179</v>
      </c>
      <c r="C180" s="5" t="s">
        <v>10</v>
      </c>
      <c r="D180" s="5" t="s">
        <v>180</v>
      </c>
      <c r="E180" s="5" t="s">
        <v>180</v>
      </c>
      <c r="F180" s="5" t="s">
        <v>182</v>
      </c>
      <c r="G180" s="4">
        <v>98874</v>
      </c>
      <c r="H180" s="6">
        <f>VLOOKUP(A180,[1]Sheet2!$A:$G,7,FALSE)</f>
        <v>25161</v>
      </c>
      <c r="I180" s="6">
        <f t="shared" si="2"/>
        <v>124035</v>
      </c>
    </row>
    <row r="181" ht="27" spans="1:9">
      <c r="A181" s="4">
        <v>180</v>
      </c>
      <c r="B181" s="5" t="s">
        <v>179</v>
      </c>
      <c r="C181" s="5" t="s">
        <v>10</v>
      </c>
      <c r="D181" s="5" t="s">
        <v>180</v>
      </c>
      <c r="E181" s="5" t="s">
        <v>57</v>
      </c>
      <c r="F181" s="5" t="s">
        <v>182</v>
      </c>
      <c r="G181" s="4">
        <v>53253</v>
      </c>
      <c r="H181" s="6">
        <f>VLOOKUP(A181,[1]Sheet2!$A:$G,7,FALSE)</f>
        <v>1310</v>
      </c>
      <c r="I181" s="6">
        <f t="shared" si="2"/>
        <v>54563</v>
      </c>
    </row>
    <row r="182" spans="1:9">
      <c r="A182" s="4">
        <v>181</v>
      </c>
      <c r="B182" s="5" t="s">
        <v>179</v>
      </c>
      <c r="C182" s="5" t="s">
        <v>10</v>
      </c>
      <c r="D182" s="5" t="s">
        <v>180</v>
      </c>
      <c r="E182" s="5" t="s">
        <v>57</v>
      </c>
      <c r="F182" s="5" t="s">
        <v>183</v>
      </c>
      <c r="G182" s="4">
        <v>15047</v>
      </c>
      <c r="H182" s="6">
        <f>VLOOKUP(A182,[1]Sheet2!$A:$G,7,FALSE)</f>
        <v>1850</v>
      </c>
      <c r="I182" s="6">
        <f t="shared" si="2"/>
        <v>16897</v>
      </c>
    </row>
    <row r="183" ht="27" spans="1:9">
      <c r="A183" s="4">
        <v>182</v>
      </c>
      <c r="B183" s="5" t="s">
        <v>179</v>
      </c>
      <c r="C183" s="5" t="s">
        <v>10</v>
      </c>
      <c r="D183" s="5" t="s">
        <v>180</v>
      </c>
      <c r="E183" s="5" t="s">
        <v>57</v>
      </c>
      <c r="F183" s="5" t="s">
        <v>184</v>
      </c>
      <c r="G183" s="4">
        <v>10851</v>
      </c>
      <c r="H183" s="6">
        <f>VLOOKUP(A183,[1]Sheet2!$A:$G,7,FALSE)</f>
        <v>570</v>
      </c>
      <c r="I183" s="6">
        <f t="shared" si="2"/>
        <v>11421</v>
      </c>
    </row>
    <row r="184" ht="27" spans="1:9">
      <c r="A184" s="4">
        <v>183</v>
      </c>
      <c r="B184" s="5" t="s">
        <v>179</v>
      </c>
      <c r="C184" s="5" t="s">
        <v>10</v>
      </c>
      <c r="D184" s="5" t="s">
        <v>180</v>
      </c>
      <c r="E184" s="5" t="s">
        <v>180</v>
      </c>
      <c r="F184" s="5" t="s">
        <v>185</v>
      </c>
      <c r="G184" s="4">
        <v>17301</v>
      </c>
      <c r="H184" s="6">
        <f>VLOOKUP(A184,[1]Sheet2!$A:$G,7,FALSE)</f>
        <v>1810</v>
      </c>
      <c r="I184" s="6">
        <f t="shared" si="2"/>
        <v>19111</v>
      </c>
    </row>
    <row r="185" spans="1:9">
      <c r="A185" s="4">
        <v>184</v>
      </c>
      <c r="B185" s="5" t="s">
        <v>179</v>
      </c>
      <c r="C185" s="5" t="s">
        <v>10</v>
      </c>
      <c r="D185" s="5" t="s">
        <v>180</v>
      </c>
      <c r="E185" s="5" t="s">
        <v>180</v>
      </c>
      <c r="F185" s="5" t="s">
        <v>21</v>
      </c>
      <c r="G185" s="4">
        <v>2001</v>
      </c>
      <c r="H185" s="6">
        <v>0</v>
      </c>
      <c r="I185" s="6">
        <f t="shared" si="2"/>
        <v>2001</v>
      </c>
    </row>
    <row r="186" ht="27" spans="1:9">
      <c r="A186" s="4">
        <v>185</v>
      </c>
      <c r="B186" s="5" t="s">
        <v>186</v>
      </c>
      <c r="C186" s="5" t="s">
        <v>10</v>
      </c>
      <c r="D186" s="5" t="s">
        <v>11</v>
      </c>
      <c r="E186" s="5" t="s">
        <v>11</v>
      </c>
      <c r="F186" s="5" t="s">
        <v>187</v>
      </c>
      <c r="G186" s="4">
        <v>32541</v>
      </c>
      <c r="H186" s="6">
        <f>VLOOKUP(A186,[1]Sheet2!$A:$G,7,FALSE)</f>
        <v>570</v>
      </c>
      <c r="I186" s="6">
        <f t="shared" si="2"/>
        <v>33111</v>
      </c>
    </row>
    <row r="187" spans="1:9">
      <c r="A187" s="4">
        <v>186</v>
      </c>
      <c r="B187" s="5" t="s">
        <v>186</v>
      </c>
      <c r="C187" s="5" t="s">
        <v>10</v>
      </c>
      <c r="D187" s="5" t="s">
        <v>11</v>
      </c>
      <c r="E187" s="5" t="s">
        <v>11</v>
      </c>
      <c r="F187" s="5" t="s">
        <v>188</v>
      </c>
      <c r="G187" s="4">
        <v>2401</v>
      </c>
      <c r="H187" s="6">
        <f>VLOOKUP(A187,[1]Sheet2!$A:$G,7,FALSE)</f>
        <v>710</v>
      </c>
      <c r="I187" s="6">
        <f t="shared" si="2"/>
        <v>3111</v>
      </c>
    </row>
    <row r="188" ht="27" spans="1:9">
      <c r="A188" s="4">
        <v>187</v>
      </c>
      <c r="B188" s="5" t="s">
        <v>186</v>
      </c>
      <c r="C188" s="5" t="s">
        <v>10</v>
      </c>
      <c r="D188" s="5" t="s">
        <v>11</v>
      </c>
      <c r="E188" s="5" t="s">
        <v>11</v>
      </c>
      <c r="F188" s="5" t="s">
        <v>189</v>
      </c>
      <c r="G188" s="4">
        <v>18145</v>
      </c>
      <c r="H188" s="6">
        <f>VLOOKUP(A188,[1]Sheet2!$A:$G,7,FALSE)</f>
        <v>3190</v>
      </c>
      <c r="I188" s="6">
        <f t="shared" si="2"/>
        <v>21335</v>
      </c>
    </row>
    <row r="189" spans="1:9">
      <c r="A189" s="4">
        <v>188</v>
      </c>
      <c r="B189" s="5" t="s">
        <v>186</v>
      </c>
      <c r="C189" s="5" t="s">
        <v>10</v>
      </c>
      <c r="D189" s="5" t="s">
        <v>11</v>
      </c>
      <c r="E189" s="5" t="s">
        <v>11</v>
      </c>
      <c r="F189" s="5" t="s">
        <v>190</v>
      </c>
      <c r="G189" s="4">
        <v>11211</v>
      </c>
      <c r="H189" s="6">
        <f>VLOOKUP(A189,[1]Sheet2!$A:$G,7,FALSE)</f>
        <v>3315</v>
      </c>
      <c r="I189" s="6">
        <f t="shared" si="2"/>
        <v>14526</v>
      </c>
    </row>
    <row r="190" ht="27" spans="1:9">
      <c r="A190" s="4">
        <v>189</v>
      </c>
      <c r="B190" s="5" t="s">
        <v>186</v>
      </c>
      <c r="C190" s="5" t="s">
        <v>10</v>
      </c>
      <c r="D190" s="5" t="s">
        <v>11</v>
      </c>
      <c r="E190" s="5" t="s">
        <v>11</v>
      </c>
      <c r="F190" s="5" t="s">
        <v>191</v>
      </c>
      <c r="G190" s="4">
        <v>2201</v>
      </c>
      <c r="H190" s="6">
        <f>VLOOKUP(A190,[1]Sheet2!$A:$G,7,FALSE)</f>
        <v>1970</v>
      </c>
      <c r="I190" s="6">
        <f t="shared" si="2"/>
        <v>4171</v>
      </c>
    </row>
    <row r="191" ht="27" spans="1:9">
      <c r="A191" s="4">
        <v>190</v>
      </c>
      <c r="B191" s="5" t="s">
        <v>186</v>
      </c>
      <c r="C191" s="5" t="s">
        <v>10</v>
      </c>
      <c r="D191" s="5" t="s">
        <v>11</v>
      </c>
      <c r="E191" s="5" t="s">
        <v>11</v>
      </c>
      <c r="F191" s="5" t="s">
        <v>192</v>
      </c>
      <c r="G191" s="4">
        <v>3041</v>
      </c>
      <c r="H191" s="6">
        <f>VLOOKUP(A191,[1]Sheet2!$A:$G,7,FALSE)</f>
        <v>160</v>
      </c>
      <c r="I191" s="6">
        <f t="shared" si="2"/>
        <v>3201</v>
      </c>
    </row>
    <row r="192" spans="1:9">
      <c r="A192" s="4">
        <v>191</v>
      </c>
      <c r="B192" s="5" t="s">
        <v>186</v>
      </c>
      <c r="C192" s="5" t="s">
        <v>10</v>
      </c>
      <c r="D192" s="5" t="s">
        <v>11</v>
      </c>
      <c r="E192" s="5" t="s">
        <v>11</v>
      </c>
      <c r="F192" s="5" t="s">
        <v>21</v>
      </c>
      <c r="G192" s="4">
        <v>230683</v>
      </c>
      <c r="H192" s="6">
        <v>0</v>
      </c>
      <c r="I192" s="6">
        <f t="shared" si="2"/>
        <v>230683</v>
      </c>
    </row>
    <row r="193" spans="1:9">
      <c r="A193" s="4">
        <v>192</v>
      </c>
      <c r="B193" s="5" t="s">
        <v>193</v>
      </c>
      <c r="C193" s="5" t="s">
        <v>56</v>
      </c>
      <c r="D193" s="5" t="s">
        <v>57</v>
      </c>
      <c r="E193" s="5" t="s">
        <v>180</v>
      </c>
      <c r="F193" s="5" t="s">
        <v>194</v>
      </c>
      <c r="G193" s="4">
        <v>3526</v>
      </c>
      <c r="H193" s="6">
        <v>0</v>
      </c>
      <c r="I193" s="6">
        <f t="shared" si="2"/>
        <v>3526</v>
      </c>
    </row>
    <row r="194" spans="1:9">
      <c r="A194" s="4">
        <v>193</v>
      </c>
      <c r="B194" s="5" t="s">
        <v>193</v>
      </c>
      <c r="C194" s="5" t="s">
        <v>56</v>
      </c>
      <c r="D194" s="5" t="s">
        <v>57</v>
      </c>
      <c r="E194" s="5" t="s">
        <v>57</v>
      </c>
      <c r="F194" s="5" t="s">
        <v>195</v>
      </c>
      <c r="G194" s="4">
        <v>16771</v>
      </c>
      <c r="H194" s="6">
        <v>0</v>
      </c>
      <c r="I194" s="6">
        <f t="shared" ref="I194:I257" si="3">G194+H194</f>
        <v>16771</v>
      </c>
    </row>
    <row r="195" ht="40.5" spans="1:9">
      <c r="A195" s="4">
        <v>194</v>
      </c>
      <c r="B195" s="5" t="s">
        <v>193</v>
      </c>
      <c r="C195" s="5" t="s">
        <v>56</v>
      </c>
      <c r="D195" s="5" t="s">
        <v>57</v>
      </c>
      <c r="E195" s="5" t="s">
        <v>57</v>
      </c>
      <c r="F195" s="5" t="s">
        <v>196</v>
      </c>
      <c r="G195" s="4">
        <v>321286</v>
      </c>
      <c r="H195" s="6">
        <v>0</v>
      </c>
      <c r="I195" s="6">
        <f t="shared" si="3"/>
        <v>321286</v>
      </c>
    </row>
    <row r="196" spans="1:9">
      <c r="A196" s="4">
        <v>195</v>
      </c>
      <c r="B196" s="5" t="s">
        <v>193</v>
      </c>
      <c r="C196" s="5" t="s">
        <v>56</v>
      </c>
      <c r="D196" s="5" t="s">
        <v>57</v>
      </c>
      <c r="E196" s="5" t="s">
        <v>159</v>
      </c>
      <c r="F196" s="5" t="s">
        <v>197</v>
      </c>
      <c r="G196" s="4">
        <v>341</v>
      </c>
      <c r="H196" s="6">
        <v>0</v>
      </c>
      <c r="I196" s="6">
        <f t="shared" si="3"/>
        <v>341</v>
      </c>
    </row>
    <row r="197" spans="1:9">
      <c r="A197" s="4">
        <v>196</v>
      </c>
      <c r="B197" s="5" t="s">
        <v>193</v>
      </c>
      <c r="C197" s="5" t="s">
        <v>56</v>
      </c>
      <c r="D197" s="5" t="s">
        <v>57</v>
      </c>
      <c r="E197" s="5" t="s">
        <v>159</v>
      </c>
      <c r="F197" s="5" t="s">
        <v>198</v>
      </c>
      <c r="G197" s="4">
        <v>1766</v>
      </c>
      <c r="H197" s="6">
        <v>0</v>
      </c>
      <c r="I197" s="6">
        <f t="shared" si="3"/>
        <v>1766</v>
      </c>
    </row>
    <row r="198" spans="1:9">
      <c r="A198" s="4">
        <v>197</v>
      </c>
      <c r="B198" s="5" t="s">
        <v>193</v>
      </c>
      <c r="C198" s="5" t="s">
        <v>56</v>
      </c>
      <c r="D198" s="5" t="s">
        <v>57</v>
      </c>
      <c r="E198" s="5" t="s">
        <v>57</v>
      </c>
      <c r="F198" s="5" t="s">
        <v>21</v>
      </c>
      <c r="G198" s="4">
        <v>19546</v>
      </c>
      <c r="H198" s="6">
        <v>0</v>
      </c>
      <c r="I198" s="6">
        <f t="shared" si="3"/>
        <v>19546</v>
      </c>
    </row>
    <row r="199" spans="1:9">
      <c r="A199" s="4">
        <v>198</v>
      </c>
      <c r="B199" s="5" t="s">
        <v>199</v>
      </c>
      <c r="C199" s="5" t="s">
        <v>10</v>
      </c>
      <c r="D199" s="5" t="s">
        <v>57</v>
      </c>
      <c r="E199" s="5" t="s">
        <v>57</v>
      </c>
      <c r="F199" s="5" t="s">
        <v>200</v>
      </c>
      <c r="G199" s="4">
        <v>159395</v>
      </c>
      <c r="H199" s="6">
        <f>VLOOKUP(A199,[1]Sheet2!$A:$G,7,FALSE)</f>
        <v>4110</v>
      </c>
      <c r="I199" s="6">
        <f t="shared" si="3"/>
        <v>163505</v>
      </c>
    </row>
    <row r="200" ht="27" spans="1:9">
      <c r="A200" s="4">
        <v>199</v>
      </c>
      <c r="B200" s="5" t="s">
        <v>199</v>
      </c>
      <c r="C200" s="5" t="s">
        <v>10</v>
      </c>
      <c r="D200" s="5" t="s">
        <v>57</v>
      </c>
      <c r="E200" s="5" t="s">
        <v>57</v>
      </c>
      <c r="F200" s="5" t="s">
        <v>82</v>
      </c>
      <c r="G200" s="4">
        <v>647439</v>
      </c>
      <c r="H200" s="6">
        <f>VLOOKUP(A200,[1]Sheet2!$A:$G,7,FALSE)</f>
        <v>18240</v>
      </c>
      <c r="I200" s="6">
        <f t="shared" si="3"/>
        <v>665679</v>
      </c>
    </row>
    <row r="201" ht="27" spans="1:9">
      <c r="A201" s="4">
        <v>200</v>
      </c>
      <c r="B201" s="5" t="s">
        <v>199</v>
      </c>
      <c r="C201" s="5" t="s">
        <v>10</v>
      </c>
      <c r="D201" s="5" t="s">
        <v>57</v>
      </c>
      <c r="E201" s="5" t="s">
        <v>114</v>
      </c>
      <c r="F201" s="5" t="s">
        <v>201</v>
      </c>
      <c r="G201" s="4">
        <v>1074121</v>
      </c>
      <c r="H201" s="6">
        <f>VLOOKUP(A201,[1]Sheet2!$A:$G,7,FALSE)</f>
        <v>11611</v>
      </c>
      <c r="I201" s="6">
        <f t="shared" si="3"/>
        <v>1085732</v>
      </c>
    </row>
    <row r="202" ht="27" spans="1:9">
      <c r="A202" s="4">
        <v>201</v>
      </c>
      <c r="B202" s="5" t="s">
        <v>199</v>
      </c>
      <c r="C202" s="5" t="s">
        <v>10</v>
      </c>
      <c r="D202" s="5" t="s">
        <v>57</v>
      </c>
      <c r="E202" s="5" t="s">
        <v>57</v>
      </c>
      <c r="F202" s="5" t="s">
        <v>41</v>
      </c>
      <c r="G202" s="4">
        <v>23106466</v>
      </c>
      <c r="H202" s="6">
        <f>VLOOKUP(A202,[1]Sheet2!$A:$G,7,FALSE)</f>
        <v>2091666.83636364</v>
      </c>
      <c r="I202" s="6">
        <f t="shared" si="3"/>
        <v>25198132.8363636</v>
      </c>
    </row>
    <row r="203" spans="1:9">
      <c r="A203" s="4">
        <v>202</v>
      </c>
      <c r="B203" s="5" t="s">
        <v>199</v>
      </c>
      <c r="C203" s="5" t="s">
        <v>10</v>
      </c>
      <c r="D203" s="5" t="s">
        <v>57</v>
      </c>
      <c r="E203" s="5" t="s">
        <v>57</v>
      </c>
      <c r="F203" s="5" t="s">
        <v>202</v>
      </c>
      <c r="G203" s="4">
        <v>76461</v>
      </c>
      <c r="H203" s="6">
        <f>VLOOKUP(A203,[1]Sheet2!$A:$G,7,FALSE)</f>
        <v>2084</v>
      </c>
      <c r="I203" s="6">
        <f t="shared" si="3"/>
        <v>78545</v>
      </c>
    </row>
    <row r="204" ht="27" spans="1:9">
      <c r="A204" s="4">
        <v>203</v>
      </c>
      <c r="B204" s="5" t="s">
        <v>199</v>
      </c>
      <c r="C204" s="5" t="s">
        <v>10</v>
      </c>
      <c r="D204" s="5" t="s">
        <v>57</v>
      </c>
      <c r="E204" s="5" t="s">
        <v>114</v>
      </c>
      <c r="F204" s="5" t="s">
        <v>203</v>
      </c>
      <c r="G204" s="4">
        <v>334350</v>
      </c>
      <c r="H204" s="6">
        <f>VLOOKUP(A204,[1]Sheet2!$A:$G,7,FALSE)</f>
        <v>850</v>
      </c>
      <c r="I204" s="6">
        <f t="shared" si="3"/>
        <v>335200</v>
      </c>
    </row>
    <row r="205" spans="1:9">
      <c r="A205" s="4">
        <v>204</v>
      </c>
      <c r="B205" s="5" t="s">
        <v>199</v>
      </c>
      <c r="C205" s="5" t="s">
        <v>10</v>
      </c>
      <c r="D205" s="5" t="s">
        <v>57</v>
      </c>
      <c r="E205" s="5" t="s">
        <v>57</v>
      </c>
      <c r="F205" s="5" t="s">
        <v>21</v>
      </c>
      <c r="G205" s="4">
        <v>2200236</v>
      </c>
      <c r="H205" s="6">
        <v>0</v>
      </c>
      <c r="I205" s="6">
        <f t="shared" si="3"/>
        <v>2200236</v>
      </c>
    </row>
    <row r="206" ht="27" spans="1:9">
      <c r="A206" s="4">
        <v>205</v>
      </c>
      <c r="B206" s="5" t="s">
        <v>204</v>
      </c>
      <c r="C206" s="5" t="s">
        <v>10</v>
      </c>
      <c r="D206" s="5" t="s">
        <v>80</v>
      </c>
      <c r="E206" s="5" t="s">
        <v>114</v>
      </c>
      <c r="F206" s="5" t="s">
        <v>111</v>
      </c>
      <c r="G206" s="4">
        <v>6185514</v>
      </c>
      <c r="H206" s="6">
        <f>VLOOKUP(A206,[1]Sheet2!$A:$G,7,FALSE)</f>
        <v>1848374.36363636</v>
      </c>
      <c r="I206" s="6">
        <f t="shared" si="3"/>
        <v>8033888.36363636</v>
      </c>
    </row>
    <row r="207" ht="27" spans="1:9">
      <c r="A207" s="4">
        <v>206</v>
      </c>
      <c r="B207" s="5" t="s">
        <v>204</v>
      </c>
      <c r="C207" s="5" t="s">
        <v>10</v>
      </c>
      <c r="D207" s="5" t="s">
        <v>80</v>
      </c>
      <c r="E207" s="5" t="s">
        <v>80</v>
      </c>
      <c r="F207" s="5" t="s">
        <v>111</v>
      </c>
      <c r="G207" s="4">
        <v>10951337</v>
      </c>
      <c r="H207" s="6">
        <f>VLOOKUP(A207,[1]Sheet2!$A:$G,7,FALSE)</f>
        <v>8660755.45454546</v>
      </c>
      <c r="I207" s="6">
        <f t="shared" si="3"/>
        <v>19612092.4545455</v>
      </c>
    </row>
    <row r="208" ht="27" spans="1:9">
      <c r="A208" s="4">
        <v>207</v>
      </c>
      <c r="B208" s="5" t="s">
        <v>204</v>
      </c>
      <c r="C208" s="5" t="s">
        <v>10</v>
      </c>
      <c r="D208" s="5" t="s">
        <v>80</v>
      </c>
      <c r="E208" s="5" t="s">
        <v>80</v>
      </c>
      <c r="F208" s="5" t="s">
        <v>205</v>
      </c>
      <c r="G208" s="4">
        <v>385071</v>
      </c>
      <c r="H208" s="6">
        <f>VLOOKUP(A208,[1]Sheet2!$A:$G,7,FALSE)</f>
        <v>200100</v>
      </c>
      <c r="I208" s="6">
        <f t="shared" si="3"/>
        <v>585171</v>
      </c>
    </row>
    <row r="209" spans="1:9">
      <c r="A209" s="4">
        <v>208</v>
      </c>
      <c r="B209" s="5" t="s">
        <v>204</v>
      </c>
      <c r="C209" s="5" t="s">
        <v>10</v>
      </c>
      <c r="D209" s="5" t="s">
        <v>80</v>
      </c>
      <c r="E209" s="5" t="s">
        <v>114</v>
      </c>
      <c r="F209" s="5" t="s">
        <v>206</v>
      </c>
      <c r="G209" s="4">
        <v>648837</v>
      </c>
      <c r="H209" s="6">
        <f>VLOOKUP(A209,[1]Sheet2!$A:$G,7,FALSE)</f>
        <v>2046</v>
      </c>
      <c r="I209" s="6">
        <f t="shared" si="3"/>
        <v>650883</v>
      </c>
    </row>
    <row r="210" spans="1:9">
      <c r="A210" s="4">
        <v>209</v>
      </c>
      <c r="B210" s="5" t="s">
        <v>204</v>
      </c>
      <c r="C210" s="5" t="s">
        <v>10</v>
      </c>
      <c r="D210" s="5" t="s">
        <v>80</v>
      </c>
      <c r="E210" s="5" t="s">
        <v>80</v>
      </c>
      <c r="F210" s="5" t="s">
        <v>207</v>
      </c>
      <c r="G210" s="4">
        <v>8607333</v>
      </c>
      <c r="H210" s="6">
        <f>VLOOKUP(A210,[1]Sheet2!$A:$G,7,FALSE)</f>
        <v>7290764</v>
      </c>
      <c r="I210" s="6">
        <f t="shared" si="3"/>
        <v>15898097</v>
      </c>
    </row>
    <row r="211" spans="1:9">
      <c r="A211" s="4">
        <v>210</v>
      </c>
      <c r="B211" s="5" t="s">
        <v>204</v>
      </c>
      <c r="C211" s="5" t="s">
        <v>10</v>
      </c>
      <c r="D211" s="5" t="s">
        <v>80</v>
      </c>
      <c r="E211" s="5" t="s">
        <v>80</v>
      </c>
      <c r="F211" s="5" t="s">
        <v>208</v>
      </c>
      <c r="G211" s="4">
        <v>622384</v>
      </c>
      <c r="H211" s="6">
        <f>VLOOKUP(A211,[1]Sheet2!$A:$G,7,FALSE)</f>
        <v>11026</v>
      </c>
      <c r="I211" s="6">
        <f t="shared" si="3"/>
        <v>633410</v>
      </c>
    </row>
    <row r="212" ht="27" spans="1:9">
      <c r="A212" s="4">
        <v>211</v>
      </c>
      <c r="B212" s="5" t="s">
        <v>204</v>
      </c>
      <c r="C212" s="5" t="s">
        <v>10</v>
      </c>
      <c r="D212" s="5" t="s">
        <v>80</v>
      </c>
      <c r="E212" s="5" t="s">
        <v>80</v>
      </c>
      <c r="F212" s="5" t="s">
        <v>122</v>
      </c>
      <c r="G212" s="4">
        <v>14050860</v>
      </c>
      <c r="H212" s="6">
        <f>VLOOKUP(A212,[1]Sheet2!$A:$G,7,FALSE)</f>
        <v>446834.636363636</v>
      </c>
      <c r="I212" s="6">
        <f t="shared" si="3"/>
        <v>14497694.6363636</v>
      </c>
    </row>
    <row r="213" spans="1:9">
      <c r="A213" s="4">
        <v>212</v>
      </c>
      <c r="B213" s="5" t="s">
        <v>204</v>
      </c>
      <c r="C213" s="5" t="s">
        <v>10</v>
      </c>
      <c r="D213" s="5" t="s">
        <v>80</v>
      </c>
      <c r="E213" s="5" t="s">
        <v>80</v>
      </c>
      <c r="F213" s="5" t="s">
        <v>209</v>
      </c>
      <c r="G213" s="4">
        <v>842391</v>
      </c>
      <c r="H213" s="6">
        <f>VLOOKUP(A213,[1]Sheet2!$A:$G,7,FALSE)</f>
        <v>11100</v>
      </c>
      <c r="I213" s="6">
        <f t="shared" si="3"/>
        <v>853491</v>
      </c>
    </row>
    <row r="214" ht="27" spans="1:9">
      <c r="A214" s="4">
        <v>213</v>
      </c>
      <c r="B214" s="5" t="s">
        <v>204</v>
      </c>
      <c r="C214" s="5" t="s">
        <v>10</v>
      </c>
      <c r="D214" s="5" t="s">
        <v>80</v>
      </c>
      <c r="E214" s="5" t="s">
        <v>80</v>
      </c>
      <c r="F214" s="5" t="s">
        <v>210</v>
      </c>
      <c r="G214" s="4">
        <v>260901</v>
      </c>
      <c r="H214" s="6">
        <f>VLOOKUP(A214,[1]Sheet2!$A:$G,7,FALSE)</f>
        <v>4850</v>
      </c>
      <c r="I214" s="6">
        <f t="shared" si="3"/>
        <v>265751</v>
      </c>
    </row>
    <row r="215" ht="27" spans="1:9">
      <c r="A215" s="4">
        <v>214</v>
      </c>
      <c r="B215" s="5" t="s">
        <v>204</v>
      </c>
      <c r="C215" s="5" t="s">
        <v>10</v>
      </c>
      <c r="D215" s="5" t="s">
        <v>80</v>
      </c>
      <c r="E215" s="5" t="s">
        <v>80</v>
      </c>
      <c r="F215" s="5" t="s">
        <v>211</v>
      </c>
      <c r="G215" s="4">
        <v>15975251</v>
      </c>
      <c r="H215" s="6">
        <f>VLOOKUP(A215,[1]Sheet2!$A:$G,7,FALSE)</f>
        <v>264690</v>
      </c>
      <c r="I215" s="6">
        <f t="shared" si="3"/>
        <v>16239941</v>
      </c>
    </row>
    <row r="216" ht="27" spans="1:9">
      <c r="A216" s="4">
        <v>215</v>
      </c>
      <c r="B216" s="5" t="s">
        <v>204</v>
      </c>
      <c r="C216" s="5" t="s">
        <v>10</v>
      </c>
      <c r="D216" s="5" t="s">
        <v>80</v>
      </c>
      <c r="E216" s="5" t="s">
        <v>114</v>
      </c>
      <c r="F216" s="5" t="s">
        <v>212</v>
      </c>
      <c r="G216" s="4">
        <v>1616301</v>
      </c>
      <c r="H216" s="6">
        <f>VLOOKUP(A216,[1]Sheet2!$A:$G,7,FALSE)</f>
        <v>53390</v>
      </c>
      <c r="I216" s="6">
        <f t="shared" si="3"/>
        <v>1669691</v>
      </c>
    </row>
    <row r="217" spans="1:9">
      <c r="A217" s="4">
        <v>216</v>
      </c>
      <c r="B217" s="5" t="s">
        <v>204</v>
      </c>
      <c r="C217" s="5" t="s">
        <v>10</v>
      </c>
      <c r="D217" s="5" t="s">
        <v>80</v>
      </c>
      <c r="E217" s="5" t="s">
        <v>114</v>
      </c>
      <c r="F217" s="5" t="s">
        <v>19</v>
      </c>
      <c r="G217" s="4">
        <v>362351</v>
      </c>
      <c r="H217" s="6">
        <f>VLOOKUP(A217,[1]Sheet2!$A:$G,7,FALSE)</f>
        <v>5150</v>
      </c>
      <c r="I217" s="6">
        <f t="shared" si="3"/>
        <v>367501</v>
      </c>
    </row>
    <row r="218" spans="1:9">
      <c r="A218" s="4">
        <v>217</v>
      </c>
      <c r="B218" s="5" t="s">
        <v>204</v>
      </c>
      <c r="C218" s="5" t="s">
        <v>10</v>
      </c>
      <c r="D218" s="5" t="s">
        <v>80</v>
      </c>
      <c r="E218" s="5" t="s">
        <v>80</v>
      </c>
      <c r="F218" s="5" t="s">
        <v>19</v>
      </c>
      <c r="G218" s="4">
        <v>222502</v>
      </c>
      <c r="H218" s="6">
        <f>VLOOKUP(A218,[1]Sheet2!$A:$G,7,FALSE)</f>
        <v>34550</v>
      </c>
      <c r="I218" s="6">
        <f t="shared" si="3"/>
        <v>257052</v>
      </c>
    </row>
    <row r="219" spans="1:9">
      <c r="A219" s="4">
        <v>218</v>
      </c>
      <c r="B219" s="5" t="s">
        <v>204</v>
      </c>
      <c r="C219" s="5" t="s">
        <v>10</v>
      </c>
      <c r="D219" s="5" t="s">
        <v>80</v>
      </c>
      <c r="E219" s="5" t="s">
        <v>80</v>
      </c>
      <c r="F219" s="5" t="s">
        <v>213</v>
      </c>
      <c r="G219" s="4">
        <v>42303</v>
      </c>
      <c r="H219" s="6">
        <f>VLOOKUP(A219,[1]Sheet2!$A:$G,7,FALSE)</f>
        <v>14450</v>
      </c>
      <c r="I219" s="6">
        <f t="shared" si="3"/>
        <v>56753</v>
      </c>
    </row>
    <row r="220" ht="27" spans="1:9">
      <c r="A220" s="4">
        <v>219</v>
      </c>
      <c r="B220" s="5" t="s">
        <v>204</v>
      </c>
      <c r="C220" s="5" t="s">
        <v>10</v>
      </c>
      <c r="D220" s="5" t="s">
        <v>80</v>
      </c>
      <c r="E220" s="5" t="s">
        <v>80</v>
      </c>
      <c r="F220" s="5" t="s">
        <v>214</v>
      </c>
      <c r="G220" s="4">
        <v>157236</v>
      </c>
      <c r="H220" s="6">
        <f>VLOOKUP(A220,[1]Sheet2!$A:$G,7,FALSE)</f>
        <v>50</v>
      </c>
      <c r="I220" s="6">
        <f t="shared" si="3"/>
        <v>157286</v>
      </c>
    </row>
    <row r="221" ht="27" spans="1:9">
      <c r="A221" s="4">
        <v>220</v>
      </c>
      <c r="B221" s="5" t="s">
        <v>204</v>
      </c>
      <c r="C221" s="5" t="s">
        <v>10</v>
      </c>
      <c r="D221" s="5" t="s">
        <v>80</v>
      </c>
      <c r="E221" s="5" t="s">
        <v>80</v>
      </c>
      <c r="F221" s="5" t="s">
        <v>112</v>
      </c>
      <c r="G221" s="4">
        <v>19030130</v>
      </c>
      <c r="H221" s="6">
        <f>VLOOKUP(A221,[1]Sheet2!$A:$G,7,FALSE)</f>
        <v>6752815.45454545</v>
      </c>
      <c r="I221" s="6">
        <f t="shared" si="3"/>
        <v>25782945.4545454</v>
      </c>
    </row>
    <row r="222" spans="1:9">
      <c r="A222" s="4">
        <v>221</v>
      </c>
      <c r="B222" s="5" t="s">
        <v>204</v>
      </c>
      <c r="C222" s="5" t="s">
        <v>10</v>
      </c>
      <c r="D222" s="5" t="s">
        <v>80</v>
      </c>
      <c r="E222" s="5" t="s">
        <v>80</v>
      </c>
      <c r="F222" s="5" t="s">
        <v>215</v>
      </c>
      <c r="G222" s="4">
        <v>3078789</v>
      </c>
      <c r="H222" s="6">
        <f>VLOOKUP(A222,[1]Sheet2!$A:$G,7,FALSE)</f>
        <v>550</v>
      </c>
      <c r="I222" s="6">
        <f t="shared" si="3"/>
        <v>3079339</v>
      </c>
    </row>
    <row r="223" ht="27" spans="1:9">
      <c r="A223" s="4">
        <v>222</v>
      </c>
      <c r="B223" s="5" t="s">
        <v>204</v>
      </c>
      <c r="C223" s="5" t="s">
        <v>10</v>
      </c>
      <c r="D223" s="5" t="s">
        <v>80</v>
      </c>
      <c r="E223" s="5" t="s">
        <v>80</v>
      </c>
      <c r="F223" s="5" t="s">
        <v>216</v>
      </c>
      <c r="G223" s="4">
        <v>12157685</v>
      </c>
      <c r="H223" s="6">
        <f>VLOOKUP(A223,[1]Sheet2!$A:$G,7,FALSE)</f>
        <v>1550</v>
      </c>
      <c r="I223" s="6">
        <f t="shared" si="3"/>
        <v>12159235</v>
      </c>
    </row>
    <row r="224" spans="1:9">
      <c r="A224" s="4">
        <v>223</v>
      </c>
      <c r="B224" s="5" t="s">
        <v>204</v>
      </c>
      <c r="C224" s="5" t="s">
        <v>10</v>
      </c>
      <c r="D224" s="5" t="s">
        <v>80</v>
      </c>
      <c r="E224" s="5" t="s">
        <v>80</v>
      </c>
      <c r="F224" s="5" t="s">
        <v>18</v>
      </c>
      <c r="G224" s="4">
        <v>111561</v>
      </c>
      <c r="H224" s="6">
        <f>VLOOKUP(A224,[1]Sheet2!$A:$G,7,FALSE)</f>
        <v>710</v>
      </c>
      <c r="I224" s="6">
        <f t="shared" si="3"/>
        <v>112271</v>
      </c>
    </row>
    <row r="225" spans="1:9">
      <c r="A225" s="4">
        <v>224</v>
      </c>
      <c r="B225" s="5" t="s">
        <v>204</v>
      </c>
      <c r="C225" s="5" t="s">
        <v>10</v>
      </c>
      <c r="D225" s="5" t="s">
        <v>80</v>
      </c>
      <c r="E225" s="5" t="s">
        <v>114</v>
      </c>
      <c r="F225" s="5" t="s">
        <v>217</v>
      </c>
      <c r="G225" s="4">
        <v>3478856</v>
      </c>
      <c r="H225" s="6">
        <f>VLOOKUP(A225,[1]Sheet2!$A:$G,7,FALSE)</f>
        <v>327862</v>
      </c>
      <c r="I225" s="6">
        <f t="shared" si="3"/>
        <v>3806718</v>
      </c>
    </row>
    <row r="226" spans="1:9">
      <c r="A226" s="4">
        <v>225</v>
      </c>
      <c r="B226" s="5" t="s">
        <v>204</v>
      </c>
      <c r="C226" s="5" t="s">
        <v>10</v>
      </c>
      <c r="D226" s="5" t="s">
        <v>80</v>
      </c>
      <c r="E226" s="5" t="s">
        <v>80</v>
      </c>
      <c r="F226" s="5" t="s">
        <v>21</v>
      </c>
      <c r="G226" s="4">
        <v>1408993</v>
      </c>
      <c r="H226" s="6">
        <v>0</v>
      </c>
      <c r="I226" s="6">
        <f t="shared" si="3"/>
        <v>1408993</v>
      </c>
    </row>
    <row r="227" spans="1:9">
      <c r="A227" s="4">
        <v>226</v>
      </c>
      <c r="B227" s="5" t="s">
        <v>204</v>
      </c>
      <c r="C227" s="5" t="s">
        <v>56</v>
      </c>
      <c r="D227" s="5" t="s">
        <v>32</v>
      </c>
      <c r="E227" s="5" t="s">
        <v>57</v>
      </c>
      <c r="F227" s="5" t="s">
        <v>217</v>
      </c>
      <c r="G227" s="4">
        <v>384756</v>
      </c>
      <c r="H227" s="6">
        <v>0</v>
      </c>
      <c r="I227" s="6">
        <f t="shared" si="3"/>
        <v>384756</v>
      </c>
    </row>
    <row r="228" ht="27" spans="1:9">
      <c r="A228" s="4">
        <v>227</v>
      </c>
      <c r="B228" s="5" t="s">
        <v>204</v>
      </c>
      <c r="C228" s="5" t="s">
        <v>56</v>
      </c>
      <c r="D228" s="5" t="s">
        <v>32</v>
      </c>
      <c r="E228" s="5" t="s">
        <v>159</v>
      </c>
      <c r="F228" s="5" t="s">
        <v>100</v>
      </c>
      <c r="G228" s="4">
        <v>26724</v>
      </c>
      <c r="H228" s="6">
        <v>0</v>
      </c>
      <c r="I228" s="6">
        <f t="shared" si="3"/>
        <v>26724</v>
      </c>
    </row>
    <row r="229" spans="1:9">
      <c r="A229" s="4">
        <v>228</v>
      </c>
      <c r="B229" s="5" t="s">
        <v>204</v>
      </c>
      <c r="C229" s="5" t="s">
        <v>56</v>
      </c>
      <c r="D229" s="5" t="s">
        <v>32</v>
      </c>
      <c r="E229" s="5" t="s">
        <v>57</v>
      </c>
      <c r="F229" s="5" t="s">
        <v>218</v>
      </c>
      <c r="G229" s="4">
        <v>58623</v>
      </c>
      <c r="H229" s="6">
        <v>0</v>
      </c>
      <c r="I229" s="6">
        <f t="shared" si="3"/>
        <v>58623</v>
      </c>
    </row>
    <row r="230" spans="1:9">
      <c r="A230" s="4">
        <v>229</v>
      </c>
      <c r="B230" s="5" t="s">
        <v>204</v>
      </c>
      <c r="C230" s="5" t="s">
        <v>56</v>
      </c>
      <c r="D230" s="5" t="s">
        <v>32</v>
      </c>
      <c r="E230" s="5" t="s">
        <v>159</v>
      </c>
      <c r="F230" s="5" t="s">
        <v>219</v>
      </c>
      <c r="G230" s="4">
        <v>549132</v>
      </c>
      <c r="H230" s="6">
        <v>0</v>
      </c>
      <c r="I230" s="6">
        <f t="shared" si="3"/>
        <v>549132</v>
      </c>
    </row>
    <row r="231" spans="1:9">
      <c r="A231" s="4">
        <v>230</v>
      </c>
      <c r="B231" s="5" t="s">
        <v>204</v>
      </c>
      <c r="C231" s="5" t="s">
        <v>56</v>
      </c>
      <c r="D231" s="5" t="s">
        <v>32</v>
      </c>
      <c r="E231" s="5" t="s">
        <v>32</v>
      </c>
      <c r="F231" s="5" t="s">
        <v>198</v>
      </c>
      <c r="G231" s="4">
        <v>15481</v>
      </c>
      <c r="H231" s="6">
        <v>0</v>
      </c>
      <c r="I231" s="6">
        <f t="shared" si="3"/>
        <v>15481</v>
      </c>
    </row>
    <row r="232" ht="27" spans="1:9">
      <c r="A232" s="4">
        <v>231</v>
      </c>
      <c r="B232" s="5" t="s">
        <v>204</v>
      </c>
      <c r="C232" s="5" t="s">
        <v>56</v>
      </c>
      <c r="D232" s="5" t="s">
        <v>32</v>
      </c>
      <c r="E232" s="5" t="s">
        <v>32</v>
      </c>
      <c r="F232" s="5" t="s">
        <v>220</v>
      </c>
      <c r="G232" s="4">
        <v>701</v>
      </c>
      <c r="H232" s="6">
        <v>0</v>
      </c>
      <c r="I232" s="6">
        <f t="shared" si="3"/>
        <v>701</v>
      </c>
    </row>
    <row r="233" spans="1:9">
      <c r="A233" s="4">
        <v>232</v>
      </c>
      <c r="B233" s="5" t="s">
        <v>204</v>
      </c>
      <c r="C233" s="5" t="s">
        <v>56</v>
      </c>
      <c r="D233" s="5" t="s">
        <v>32</v>
      </c>
      <c r="E233" s="5" t="s">
        <v>32</v>
      </c>
      <c r="F233" s="5" t="s">
        <v>219</v>
      </c>
      <c r="G233" s="4">
        <v>682789</v>
      </c>
      <c r="H233" s="6">
        <v>0</v>
      </c>
      <c r="I233" s="6">
        <f t="shared" si="3"/>
        <v>682789</v>
      </c>
    </row>
    <row r="234" spans="1:9">
      <c r="A234" s="4">
        <v>233</v>
      </c>
      <c r="B234" s="5" t="s">
        <v>204</v>
      </c>
      <c r="C234" s="5" t="s">
        <v>56</v>
      </c>
      <c r="D234" s="5" t="s">
        <v>32</v>
      </c>
      <c r="E234" s="5" t="s">
        <v>80</v>
      </c>
      <c r="F234" s="5" t="s">
        <v>218</v>
      </c>
      <c r="G234" s="4">
        <v>39966</v>
      </c>
      <c r="H234" s="6">
        <v>0</v>
      </c>
      <c r="I234" s="6">
        <f t="shared" si="3"/>
        <v>39966</v>
      </c>
    </row>
    <row r="235" spans="1:9">
      <c r="A235" s="4">
        <v>234</v>
      </c>
      <c r="B235" s="5" t="s">
        <v>204</v>
      </c>
      <c r="C235" s="5" t="s">
        <v>56</v>
      </c>
      <c r="D235" s="5" t="s">
        <v>32</v>
      </c>
      <c r="E235" s="5" t="s">
        <v>32</v>
      </c>
      <c r="F235" s="5" t="s">
        <v>221</v>
      </c>
      <c r="G235" s="4">
        <v>1001</v>
      </c>
      <c r="H235" s="6">
        <v>0</v>
      </c>
      <c r="I235" s="6">
        <f t="shared" si="3"/>
        <v>1001</v>
      </c>
    </row>
    <row r="236" spans="1:9">
      <c r="A236" s="4">
        <v>235</v>
      </c>
      <c r="B236" s="5" t="s">
        <v>204</v>
      </c>
      <c r="C236" s="5" t="s">
        <v>56</v>
      </c>
      <c r="D236" s="5" t="s">
        <v>32</v>
      </c>
      <c r="E236" s="5" t="s">
        <v>159</v>
      </c>
      <c r="F236" s="5" t="s">
        <v>218</v>
      </c>
      <c r="G236" s="4">
        <v>25226</v>
      </c>
      <c r="H236" s="6">
        <v>0</v>
      </c>
      <c r="I236" s="6">
        <f t="shared" si="3"/>
        <v>25226</v>
      </c>
    </row>
    <row r="237" ht="27" spans="1:9">
      <c r="A237" s="4">
        <v>236</v>
      </c>
      <c r="B237" s="5" t="s">
        <v>204</v>
      </c>
      <c r="C237" s="5" t="s">
        <v>56</v>
      </c>
      <c r="D237" s="5" t="s">
        <v>32</v>
      </c>
      <c r="E237" s="5" t="s">
        <v>32</v>
      </c>
      <c r="F237" s="5" t="s">
        <v>82</v>
      </c>
      <c r="G237" s="4">
        <v>401019</v>
      </c>
      <c r="H237" s="6">
        <v>0</v>
      </c>
      <c r="I237" s="6">
        <f t="shared" si="3"/>
        <v>401019</v>
      </c>
    </row>
    <row r="238" spans="1:9">
      <c r="A238" s="4">
        <v>237</v>
      </c>
      <c r="B238" s="5" t="s">
        <v>204</v>
      </c>
      <c r="C238" s="5" t="s">
        <v>56</v>
      </c>
      <c r="D238" s="5" t="s">
        <v>32</v>
      </c>
      <c r="E238" s="5" t="s">
        <v>159</v>
      </c>
      <c r="F238" s="5" t="s">
        <v>222</v>
      </c>
      <c r="G238" s="4">
        <v>101</v>
      </c>
      <c r="H238" s="6">
        <v>0</v>
      </c>
      <c r="I238" s="6">
        <f t="shared" si="3"/>
        <v>101</v>
      </c>
    </row>
    <row r="239" ht="27" spans="1:9">
      <c r="A239" s="4">
        <v>238</v>
      </c>
      <c r="B239" s="5" t="s">
        <v>204</v>
      </c>
      <c r="C239" s="5" t="s">
        <v>56</v>
      </c>
      <c r="D239" s="5" t="s">
        <v>32</v>
      </c>
      <c r="E239" s="5" t="s">
        <v>32</v>
      </c>
      <c r="F239" s="5" t="s">
        <v>73</v>
      </c>
      <c r="G239" s="4">
        <v>7931</v>
      </c>
      <c r="H239" s="6">
        <v>0</v>
      </c>
      <c r="I239" s="6">
        <f t="shared" si="3"/>
        <v>7931</v>
      </c>
    </row>
    <row r="240" ht="27" spans="1:9">
      <c r="A240" s="4">
        <v>239</v>
      </c>
      <c r="B240" s="5" t="s">
        <v>204</v>
      </c>
      <c r="C240" s="5" t="s">
        <v>56</v>
      </c>
      <c r="D240" s="5" t="s">
        <v>32</v>
      </c>
      <c r="E240" s="5" t="s">
        <v>57</v>
      </c>
      <c r="F240" s="5" t="s">
        <v>223</v>
      </c>
      <c r="G240" s="4">
        <v>70750</v>
      </c>
      <c r="H240" s="6">
        <v>0</v>
      </c>
      <c r="I240" s="6">
        <f t="shared" si="3"/>
        <v>70750</v>
      </c>
    </row>
    <row r="241" ht="27" spans="1:9">
      <c r="A241" s="4">
        <v>240</v>
      </c>
      <c r="B241" s="5" t="s">
        <v>204</v>
      </c>
      <c r="C241" s="5" t="s">
        <v>56</v>
      </c>
      <c r="D241" s="5" t="s">
        <v>32</v>
      </c>
      <c r="E241" s="5" t="s">
        <v>159</v>
      </c>
      <c r="F241" s="5" t="s">
        <v>111</v>
      </c>
      <c r="G241" s="4">
        <v>444617</v>
      </c>
      <c r="H241" s="6">
        <v>0</v>
      </c>
      <c r="I241" s="6">
        <f t="shared" si="3"/>
        <v>444617</v>
      </c>
    </row>
    <row r="242" ht="27" spans="1:9">
      <c r="A242" s="4">
        <v>241</v>
      </c>
      <c r="B242" s="5" t="s">
        <v>204</v>
      </c>
      <c r="C242" s="5" t="s">
        <v>56</v>
      </c>
      <c r="D242" s="5" t="s">
        <v>32</v>
      </c>
      <c r="E242" s="5" t="s">
        <v>57</v>
      </c>
      <c r="F242" s="5" t="s">
        <v>111</v>
      </c>
      <c r="G242" s="4">
        <v>189885</v>
      </c>
      <c r="H242" s="6">
        <v>0</v>
      </c>
      <c r="I242" s="6">
        <f t="shared" si="3"/>
        <v>189885</v>
      </c>
    </row>
    <row r="243" spans="1:9">
      <c r="A243" s="4">
        <v>242</v>
      </c>
      <c r="B243" s="5" t="s">
        <v>204</v>
      </c>
      <c r="C243" s="5" t="s">
        <v>56</v>
      </c>
      <c r="D243" s="5" t="s">
        <v>32</v>
      </c>
      <c r="E243" s="5" t="s">
        <v>32</v>
      </c>
      <c r="F243" s="5" t="s">
        <v>59</v>
      </c>
      <c r="G243" s="4">
        <v>162133</v>
      </c>
      <c r="H243" s="6">
        <v>0</v>
      </c>
      <c r="I243" s="6">
        <f t="shared" si="3"/>
        <v>162133</v>
      </c>
    </row>
    <row r="244" spans="1:9">
      <c r="A244" s="4">
        <v>243</v>
      </c>
      <c r="B244" s="5" t="s">
        <v>204</v>
      </c>
      <c r="C244" s="5" t="s">
        <v>56</v>
      </c>
      <c r="D244" s="5" t="s">
        <v>32</v>
      </c>
      <c r="E244" s="5" t="s">
        <v>32</v>
      </c>
      <c r="F244" s="5" t="s">
        <v>224</v>
      </c>
      <c r="G244" s="4">
        <v>1301</v>
      </c>
      <c r="H244" s="6">
        <v>0</v>
      </c>
      <c r="I244" s="6">
        <f t="shared" si="3"/>
        <v>1301</v>
      </c>
    </row>
    <row r="245" spans="1:9">
      <c r="A245" s="4">
        <v>244</v>
      </c>
      <c r="B245" s="5" t="s">
        <v>204</v>
      </c>
      <c r="C245" s="5" t="s">
        <v>56</v>
      </c>
      <c r="D245" s="5" t="s">
        <v>32</v>
      </c>
      <c r="E245" s="5" t="s">
        <v>32</v>
      </c>
      <c r="F245" s="5" t="s">
        <v>92</v>
      </c>
      <c r="G245" s="4">
        <v>45791</v>
      </c>
      <c r="H245" s="6">
        <v>0</v>
      </c>
      <c r="I245" s="6">
        <f t="shared" si="3"/>
        <v>45791</v>
      </c>
    </row>
    <row r="246" spans="1:9">
      <c r="A246" s="4">
        <v>245</v>
      </c>
      <c r="B246" s="5" t="s">
        <v>204</v>
      </c>
      <c r="C246" s="5" t="s">
        <v>56</v>
      </c>
      <c r="D246" s="5" t="s">
        <v>32</v>
      </c>
      <c r="E246" s="5" t="s">
        <v>32</v>
      </c>
      <c r="F246" s="5" t="s">
        <v>21</v>
      </c>
      <c r="G246" s="4">
        <v>121028</v>
      </c>
      <c r="H246" s="6">
        <v>0</v>
      </c>
      <c r="I246" s="6">
        <f t="shared" si="3"/>
        <v>121028</v>
      </c>
    </row>
    <row r="247" spans="1:9">
      <c r="A247" s="4">
        <v>246</v>
      </c>
      <c r="B247" s="5" t="s">
        <v>225</v>
      </c>
      <c r="C247" s="5" t="s">
        <v>10</v>
      </c>
      <c r="D247" s="5" t="s">
        <v>57</v>
      </c>
      <c r="E247" s="5" t="s">
        <v>57</v>
      </c>
      <c r="F247" s="5" t="s">
        <v>98</v>
      </c>
      <c r="G247" s="4">
        <v>2761137</v>
      </c>
      <c r="H247" s="6">
        <f>VLOOKUP(A247,[1]Sheet2!$A:$G,7,FALSE)</f>
        <v>15070</v>
      </c>
      <c r="I247" s="6">
        <f t="shared" si="3"/>
        <v>2776207</v>
      </c>
    </row>
    <row r="248" spans="1:9">
      <c r="A248" s="4">
        <v>247</v>
      </c>
      <c r="B248" s="5" t="s">
        <v>225</v>
      </c>
      <c r="C248" s="5" t="s">
        <v>10</v>
      </c>
      <c r="D248" s="5" t="s">
        <v>57</v>
      </c>
      <c r="E248" s="5" t="s">
        <v>57</v>
      </c>
      <c r="F248" s="5" t="s">
        <v>226</v>
      </c>
      <c r="G248" s="4">
        <v>4290172</v>
      </c>
      <c r="H248" s="6">
        <f>VLOOKUP(A248,[1]Sheet2!$A:$G,7,FALSE)</f>
        <v>7096068.72727273</v>
      </c>
      <c r="I248" s="6">
        <f t="shared" si="3"/>
        <v>11386240.7272727</v>
      </c>
    </row>
    <row r="249" ht="27" spans="1:9">
      <c r="A249" s="4">
        <v>248</v>
      </c>
      <c r="B249" s="5" t="s">
        <v>225</v>
      </c>
      <c r="C249" s="5" t="s">
        <v>10</v>
      </c>
      <c r="D249" s="5" t="s">
        <v>57</v>
      </c>
      <c r="E249" s="5" t="s">
        <v>57</v>
      </c>
      <c r="F249" s="5" t="s">
        <v>227</v>
      </c>
      <c r="G249" s="4">
        <v>270572</v>
      </c>
      <c r="H249" s="6">
        <f>VLOOKUP(A249,[1]Sheet2!$A:$G,7,FALSE)</f>
        <v>1053370</v>
      </c>
      <c r="I249" s="6">
        <f t="shared" si="3"/>
        <v>1323942</v>
      </c>
    </row>
    <row r="250" spans="1:9">
      <c r="A250" s="4">
        <v>249</v>
      </c>
      <c r="B250" s="5" t="s">
        <v>225</v>
      </c>
      <c r="C250" s="5" t="s">
        <v>10</v>
      </c>
      <c r="D250" s="5" t="s">
        <v>57</v>
      </c>
      <c r="E250" s="5" t="s">
        <v>57</v>
      </c>
      <c r="F250" s="5" t="s">
        <v>228</v>
      </c>
      <c r="G250" s="4">
        <v>578451</v>
      </c>
      <c r="H250" s="6">
        <f>VLOOKUP(A250,[1]Sheet2!$A:$G,7,FALSE)</f>
        <v>290</v>
      </c>
      <c r="I250" s="6">
        <f t="shared" si="3"/>
        <v>578741</v>
      </c>
    </row>
    <row r="251" spans="1:9">
      <c r="A251" s="4">
        <v>250</v>
      </c>
      <c r="B251" s="5" t="s">
        <v>225</v>
      </c>
      <c r="C251" s="5" t="s">
        <v>10</v>
      </c>
      <c r="D251" s="5" t="s">
        <v>57</v>
      </c>
      <c r="E251" s="5" t="s">
        <v>57</v>
      </c>
      <c r="F251" s="5" t="s">
        <v>86</v>
      </c>
      <c r="G251" s="4">
        <v>56801</v>
      </c>
      <c r="H251" s="6">
        <f>VLOOKUP(A251,[1]Sheet2!$A:$G,7,FALSE)</f>
        <v>8050</v>
      </c>
      <c r="I251" s="6">
        <f t="shared" si="3"/>
        <v>64851</v>
      </c>
    </row>
    <row r="252" spans="1:9">
      <c r="A252" s="4">
        <v>251</v>
      </c>
      <c r="B252" s="5" t="s">
        <v>225</v>
      </c>
      <c r="C252" s="5" t="s">
        <v>10</v>
      </c>
      <c r="D252" s="5" t="s">
        <v>57</v>
      </c>
      <c r="E252" s="5" t="s">
        <v>57</v>
      </c>
      <c r="F252" s="5" t="s">
        <v>229</v>
      </c>
      <c r="G252" s="4">
        <v>241141</v>
      </c>
      <c r="H252" s="6">
        <f>VLOOKUP(A252,[1]Sheet2!$A:$G,7,FALSE)</f>
        <v>245338</v>
      </c>
      <c r="I252" s="6">
        <f t="shared" si="3"/>
        <v>486479</v>
      </c>
    </row>
    <row r="253" spans="1:9">
      <c r="A253" s="4">
        <v>252</v>
      </c>
      <c r="B253" s="5" t="s">
        <v>225</v>
      </c>
      <c r="C253" s="5" t="s">
        <v>10</v>
      </c>
      <c r="D253" s="5" t="s">
        <v>57</v>
      </c>
      <c r="E253" s="5" t="s">
        <v>57</v>
      </c>
      <c r="F253" s="5" t="s">
        <v>59</v>
      </c>
      <c r="G253" s="4">
        <v>975001</v>
      </c>
      <c r="H253" s="6">
        <f>VLOOKUP(A253,[1]Sheet2!$A:$G,7,FALSE)</f>
        <v>524370</v>
      </c>
      <c r="I253" s="6">
        <f t="shared" si="3"/>
        <v>1499371</v>
      </c>
    </row>
    <row r="254" ht="27" spans="1:9">
      <c r="A254" s="4">
        <v>253</v>
      </c>
      <c r="B254" s="5" t="s">
        <v>225</v>
      </c>
      <c r="C254" s="5" t="s">
        <v>10</v>
      </c>
      <c r="D254" s="5" t="s">
        <v>57</v>
      </c>
      <c r="E254" s="5" t="s">
        <v>57</v>
      </c>
      <c r="F254" s="5" t="s">
        <v>111</v>
      </c>
      <c r="G254" s="4">
        <v>1696412</v>
      </c>
      <c r="H254" s="6">
        <f>VLOOKUP(A254,[1]Sheet2!$A:$G,7,FALSE)</f>
        <v>2313667.45454545</v>
      </c>
      <c r="I254" s="6">
        <f t="shared" si="3"/>
        <v>4010079.45454545</v>
      </c>
    </row>
    <row r="255" spans="1:9">
      <c r="A255" s="4">
        <v>254</v>
      </c>
      <c r="B255" s="5" t="s">
        <v>225</v>
      </c>
      <c r="C255" s="5" t="s">
        <v>10</v>
      </c>
      <c r="D255" s="5" t="s">
        <v>57</v>
      </c>
      <c r="E255" s="5" t="s">
        <v>57</v>
      </c>
      <c r="F255" s="5" t="s">
        <v>110</v>
      </c>
      <c r="G255" s="4">
        <v>372791</v>
      </c>
      <c r="H255" s="6">
        <f>VLOOKUP(A255,[1]Sheet2!$A:$G,7,FALSE)</f>
        <v>1040</v>
      </c>
      <c r="I255" s="6">
        <f t="shared" si="3"/>
        <v>373831</v>
      </c>
    </row>
    <row r="256" ht="27" spans="1:9">
      <c r="A256" s="4">
        <v>255</v>
      </c>
      <c r="B256" s="5" t="s">
        <v>225</v>
      </c>
      <c r="C256" s="5" t="s">
        <v>10</v>
      </c>
      <c r="D256" s="5" t="s">
        <v>57</v>
      </c>
      <c r="E256" s="5" t="s">
        <v>57</v>
      </c>
      <c r="F256" s="5" t="s">
        <v>230</v>
      </c>
      <c r="G256" s="4">
        <v>558301</v>
      </c>
      <c r="H256" s="6">
        <f>VLOOKUP(A256,[1]Sheet2!$A:$G,7,FALSE)</f>
        <v>2578440</v>
      </c>
      <c r="I256" s="6">
        <f t="shared" si="3"/>
        <v>3136741</v>
      </c>
    </row>
    <row r="257" spans="1:9">
      <c r="A257" s="4">
        <v>256</v>
      </c>
      <c r="B257" s="5" t="s">
        <v>225</v>
      </c>
      <c r="C257" s="5" t="s">
        <v>10</v>
      </c>
      <c r="D257" s="5" t="s">
        <v>57</v>
      </c>
      <c r="E257" s="5" t="s">
        <v>57</v>
      </c>
      <c r="F257" s="5" t="s">
        <v>221</v>
      </c>
      <c r="G257" s="4">
        <v>537311</v>
      </c>
      <c r="H257" s="6">
        <f>VLOOKUP(A257,[1]Sheet2!$A:$G,7,FALSE)</f>
        <v>242820</v>
      </c>
      <c r="I257" s="6">
        <f t="shared" si="3"/>
        <v>780131</v>
      </c>
    </row>
    <row r="258" ht="27" spans="1:9">
      <c r="A258" s="4">
        <v>257</v>
      </c>
      <c r="B258" s="5" t="s">
        <v>225</v>
      </c>
      <c r="C258" s="5" t="s">
        <v>10</v>
      </c>
      <c r="D258" s="5" t="s">
        <v>57</v>
      </c>
      <c r="E258" s="5" t="s">
        <v>57</v>
      </c>
      <c r="F258" s="5" t="s">
        <v>211</v>
      </c>
      <c r="G258" s="4">
        <v>2857958</v>
      </c>
      <c r="H258" s="6">
        <f>VLOOKUP(A258,[1]Sheet2!$A:$G,7,FALSE)</f>
        <v>2420</v>
      </c>
      <c r="I258" s="6">
        <f t="shared" ref="I258:I321" si="4">G258+H258</f>
        <v>2860378</v>
      </c>
    </row>
    <row r="259" spans="1:9">
      <c r="A259" s="4">
        <v>258</v>
      </c>
      <c r="B259" s="5" t="s">
        <v>225</v>
      </c>
      <c r="C259" s="5" t="s">
        <v>10</v>
      </c>
      <c r="D259" s="5" t="s">
        <v>57</v>
      </c>
      <c r="E259" s="5" t="s">
        <v>57</v>
      </c>
      <c r="F259" s="5" t="s">
        <v>231</v>
      </c>
      <c r="G259" s="4">
        <v>6006</v>
      </c>
      <c r="H259" s="6">
        <f>VLOOKUP(A259,[1]Sheet2!$A:$G,7,FALSE)</f>
        <v>6120</v>
      </c>
      <c r="I259" s="6">
        <f t="shared" si="4"/>
        <v>12126</v>
      </c>
    </row>
    <row r="260" spans="1:9">
      <c r="A260" s="4">
        <v>259</v>
      </c>
      <c r="B260" s="5" t="s">
        <v>225</v>
      </c>
      <c r="C260" s="5" t="s">
        <v>10</v>
      </c>
      <c r="D260" s="5" t="s">
        <v>57</v>
      </c>
      <c r="E260" s="5" t="s">
        <v>57</v>
      </c>
      <c r="F260" s="5" t="s">
        <v>18</v>
      </c>
      <c r="G260" s="4">
        <v>142171</v>
      </c>
      <c r="H260" s="6">
        <f>VLOOKUP(A260,[1]Sheet2!$A:$G,7,FALSE)</f>
        <v>239790</v>
      </c>
      <c r="I260" s="6">
        <f t="shared" si="4"/>
        <v>381961</v>
      </c>
    </row>
    <row r="261" spans="1:9">
      <c r="A261" s="4">
        <v>260</v>
      </c>
      <c r="B261" s="5" t="s">
        <v>225</v>
      </c>
      <c r="C261" s="5" t="s">
        <v>10</v>
      </c>
      <c r="D261" s="5" t="s">
        <v>57</v>
      </c>
      <c r="E261" s="5" t="s">
        <v>57</v>
      </c>
      <c r="F261" s="5" t="s">
        <v>213</v>
      </c>
      <c r="G261" s="4">
        <v>68681</v>
      </c>
      <c r="H261" s="6">
        <f>VLOOKUP(A261,[1]Sheet2!$A:$G,7,FALSE)</f>
        <v>682320</v>
      </c>
      <c r="I261" s="6">
        <f t="shared" si="4"/>
        <v>751001</v>
      </c>
    </row>
    <row r="262" ht="27" spans="1:9">
      <c r="A262" s="4">
        <v>261</v>
      </c>
      <c r="B262" s="5" t="s">
        <v>225</v>
      </c>
      <c r="C262" s="5" t="s">
        <v>10</v>
      </c>
      <c r="D262" s="5" t="s">
        <v>57</v>
      </c>
      <c r="E262" s="5" t="s">
        <v>57</v>
      </c>
      <c r="F262" s="5" t="s">
        <v>65</v>
      </c>
      <c r="G262" s="4">
        <v>2845820</v>
      </c>
      <c r="H262" s="6">
        <f>VLOOKUP(A262,[1]Sheet2!$A:$G,7,FALSE)</f>
        <v>143210</v>
      </c>
      <c r="I262" s="6">
        <f t="shared" si="4"/>
        <v>2989030</v>
      </c>
    </row>
    <row r="263" spans="1:9">
      <c r="A263" s="4">
        <v>262</v>
      </c>
      <c r="B263" s="5" t="s">
        <v>225</v>
      </c>
      <c r="C263" s="5" t="s">
        <v>10</v>
      </c>
      <c r="D263" s="5" t="s">
        <v>57</v>
      </c>
      <c r="E263" s="5" t="s">
        <v>57</v>
      </c>
      <c r="F263" s="5" t="s">
        <v>232</v>
      </c>
      <c r="G263" s="4">
        <v>13821</v>
      </c>
      <c r="H263" s="6">
        <f>VLOOKUP(A263,[1]Sheet2!$A:$G,7,FALSE)</f>
        <v>19020</v>
      </c>
      <c r="I263" s="6">
        <f t="shared" si="4"/>
        <v>32841</v>
      </c>
    </row>
    <row r="264" spans="1:9">
      <c r="A264" s="4">
        <v>263</v>
      </c>
      <c r="B264" s="5" t="s">
        <v>225</v>
      </c>
      <c r="C264" s="5" t="s">
        <v>10</v>
      </c>
      <c r="D264" s="5" t="s">
        <v>57</v>
      </c>
      <c r="E264" s="5" t="s">
        <v>57</v>
      </c>
      <c r="F264" s="5" t="s">
        <v>233</v>
      </c>
      <c r="G264" s="4">
        <v>1278870</v>
      </c>
      <c r="H264" s="6">
        <f>VLOOKUP(A264,[1]Sheet2!$A:$G,7,FALSE)</f>
        <v>620</v>
      </c>
      <c r="I264" s="6">
        <f t="shared" si="4"/>
        <v>1279490</v>
      </c>
    </row>
    <row r="265" spans="1:9">
      <c r="A265" s="4">
        <v>264</v>
      </c>
      <c r="B265" s="5" t="s">
        <v>225</v>
      </c>
      <c r="C265" s="5" t="s">
        <v>10</v>
      </c>
      <c r="D265" s="5" t="s">
        <v>57</v>
      </c>
      <c r="E265" s="5" t="s">
        <v>57</v>
      </c>
      <c r="F265" s="5" t="s">
        <v>234</v>
      </c>
      <c r="G265" s="4">
        <v>394711</v>
      </c>
      <c r="H265" s="6">
        <f>VLOOKUP(A265,[1]Sheet2!$A:$G,7,FALSE)</f>
        <v>10110</v>
      </c>
      <c r="I265" s="6">
        <f t="shared" si="4"/>
        <v>404821</v>
      </c>
    </row>
    <row r="266" spans="1:9">
      <c r="A266" s="4">
        <v>265</v>
      </c>
      <c r="B266" s="5" t="s">
        <v>225</v>
      </c>
      <c r="C266" s="5" t="s">
        <v>10</v>
      </c>
      <c r="D266" s="5" t="s">
        <v>57</v>
      </c>
      <c r="E266" s="5" t="s">
        <v>57</v>
      </c>
      <c r="F266" s="5" t="s">
        <v>198</v>
      </c>
      <c r="G266" s="4">
        <v>284211</v>
      </c>
      <c r="H266" s="6">
        <f>VLOOKUP(A266,[1]Sheet2!$A:$G,7,FALSE)</f>
        <v>181575</v>
      </c>
      <c r="I266" s="6">
        <f t="shared" si="4"/>
        <v>465786</v>
      </c>
    </row>
    <row r="267" spans="1:9">
      <c r="A267" s="4">
        <v>266</v>
      </c>
      <c r="B267" s="5" t="s">
        <v>225</v>
      </c>
      <c r="C267" s="5" t="s">
        <v>10</v>
      </c>
      <c r="D267" s="5" t="s">
        <v>57</v>
      </c>
      <c r="E267" s="5" t="s">
        <v>57</v>
      </c>
      <c r="F267" s="5" t="s">
        <v>235</v>
      </c>
      <c r="G267" s="4">
        <v>2139784</v>
      </c>
      <c r="H267" s="6">
        <f>VLOOKUP(A267,[1]Sheet2!$A:$G,7,FALSE)</f>
        <v>518295.909090909</v>
      </c>
      <c r="I267" s="6">
        <f t="shared" si="4"/>
        <v>2658079.90909091</v>
      </c>
    </row>
    <row r="268" spans="1:9">
      <c r="A268" s="4">
        <v>267</v>
      </c>
      <c r="B268" s="5" t="s">
        <v>225</v>
      </c>
      <c r="C268" s="5" t="s">
        <v>10</v>
      </c>
      <c r="D268" s="5" t="s">
        <v>57</v>
      </c>
      <c r="E268" s="5" t="s">
        <v>57</v>
      </c>
      <c r="F268" s="5" t="s">
        <v>219</v>
      </c>
      <c r="G268" s="4">
        <v>5696831</v>
      </c>
      <c r="H268" s="6">
        <f>VLOOKUP(A268,[1]Sheet2!$A:$G,7,FALSE)</f>
        <v>13220</v>
      </c>
      <c r="I268" s="6">
        <f t="shared" si="4"/>
        <v>5710051</v>
      </c>
    </row>
    <row r="269" spans="1:9">
      <c r="A269" s="4">
        <v>268</v>
      </c>
      <c r="B269" s="5" t="s">
        <v>225</v>
      </c>
      <c r="C269" s="5" t="s">
        <v>10</v>
      </c>
      <c r="D269" s="5" t="s">
        <v>57</v>
      </c>
      <c r="E269" s="5" t="s">
        <v>57</v>
      </c>
      <c r="F269" s="5" t="s">
        <v>21</v>
      </c>
      <c r="G269" s="4">
        <v>3680100</v>
      </c>
      <c r="H269" s="6">
        <v>0</v>
      </c>
      <c r="I269" s="6">
        <f t="shared" si="4"/>
        <v>3680100</v>
      </c>
    </row>
    <row r="270" ht="27" spans="1:9">
      <c r="A270" s="4">
        <v>269</v>
      </c>
      <c r="B270" s="5" t="s">
        <v>236</v>
      </c>
      <c r="C270" s="5" t="s">
        <v>10</v>
      </c>
      <c r="D270" s="5" t="s">
        <v>237</v>
      </c>
      <c r="E270" s="5" t="s">
        <v>237</v>
      </c>
      <c r="F270" s="5" t="s">
        <v>238</v>
      </c>
      <c r="G270" s="4">
        <v>2315798</v>
      </c>
      <c r="H270" s="6">
        <f>VLOOKUP(A270,[1]Sheet2!$A:$G,7,FALSE)</f>
        <v>6720</v>
      </c>
      <c r="I270" s="6">
        <f t="shared" si="4"/>
        <v>2322518</v>
      </c>
    </row>
    <row r="271" spans="1:9">
      <c r="A271" s="4">
        <v>270</v>
      </c>
      <c r="B271" s="5" t="s">
        <v>236</v>
      </c>
      <c r="C271" s="5" t="s">
        <v>10</v>
      </c>
      <c r="D271" s="5" t="s">
        <v>237</v>
      </c>
      <c r="E271" s="5" t="s">
        <v>237</v>
      </c>
      <c r="F271" s="5" t="s">
        <v>109</v>
      </c>
      <c r="G271" s="4">
        <v>2542536</v>
      </c>
      <c r="H271" s="6">
        <f>VLOOKUP(A271,[1]Sheet2!$A:$G,7,FALSE)</f>
        <v>14820</v>
      </c>
      <c r="I271" s="6">
        <f t="shared" si="4"/>
        <v>2557356</v>
      </c>
    </row>
    <row r="272" spans="1:9">
      <c r="A272" s="4">
        <v>271</v>
      </c>
      <c r="B272" s="5" t="s">
        <v>236</v>
      </c>
      <c r="C272" s="5" t="s">
        <v>10</v>
      </c>
      <c r="D272" s="5" t="s">
        <v>237</v>
      </c>
      <c r="E272" s="5" t="s">
        <v>237</v>
      </c>
      <c r="F272" s="5" t="s">
        <v>21</v>
      </c>
      <c r="G272" s="4">
        <v>5501</v>
      </c>
      <c r="H272" s="6">
        <v>0</v>
      </c>
      <c r="I272" s="6">
        <f t="shared" si="4"/>
        <v>5501</v>
      </c>
    </row>
    <row r="273" spans="1:9">
      <c r="A273" s="4">
        <v>272</v>
      </c>
      <c r="B273" s="5" t="s">
        <v>239</v>
      </c>
      <c r="C273" s="5" t="s">
        <v>10</v>
      </c>
      <c r="D273" s="5" t="s">
        <v>240</v>
      </c>
      <c r="E273" s="5" t="s">
        <v>240</v>
      </c>
      <c r="F273" s="5" t="s">
        <v>221</v>
      </c>
      <c r="G273" s="4">
        <v>280374</v>
      </c>
      <c r="H273" s="6">
        <f>VLOOKUP(A273,[1]Sheet2!$A:$G,7,FALSE)</f>
        <v>1022280.18181818</v>
      </c>
      <c r="I273" s="6">
        <f t="shared" si="4"/>
        <v>1302654.18181818</v>
      </c>
    </row>
    <row r="274" ht="27" spans="1:9">
      <c r="A274" s="4">
        <v>273</v>
      </c>
      <c r="B274" s="5" t="s">
        <v>239</v>
      </c>
      <c r="C274" s="5" t="s">
        <v>10</v>
      </c>
      <c r="D274" s="5" t="s">
        <v>240</v>
      </c>
      <c r="E274" s="5" t="s">
        <v>240</v>
      </c>
      <c r="F274" s="5" t="s">
        <v>230</v>
      </c>
      <c r="G274" s="4">
        <v>589586</v>
      </c>
      <c r="H274" s="6">
        <f>VLOOKUP(A274,[1]Sheet2!$A:$G,7,FALSE)</f>
        <v>7030</v>
      </c>
      <c r="I274" s="6">
        <f t="shared" si="4"/>
        <v>596616</v>
      </c>
    </row>
    <row r="275" ht="27" spans="1:9">
      <c r="A275" s="4">
        <v>274</v>
      </c>
      <c r="B275" s="5" t="s">
        <v>239</v>
      </c>
      <c r="C275" s="5" t="s">
        <v>10</v>
      </c>
      <c r="D275" s="5" t="s">
        <v>240</v>
      </c>
      <c r="E275" s="5" t="s">
        <v>240</v>
      </c>
      <c r="F275" s="5" t="s">
        <v>241</v>
      </c>
      <c r="G275" s="4">
        <v>180521</v>
      </c>
      <c r="H275" s="6">
        <f>VLOOKUP(A275,[1]Sheet2!$A:$G,7,FALSE)</f>
        <v>147290</v>
      </c>
      <c r="I275" s="6">
        <f t="shared" si="4"/>
        <v>327811</v>
      </c>
    </row>
    <row r="276" spans="1:9">
      <c r="A276" s="4">
        <v>275</v>
      </c>
      <c r="B276" s="5" t="s">
        <v>239</v>
      </c>
      <c r="C276" s="5" t="s">
        <v>10</v>
      </c>
      <c r="D276" s="5" t="s">
        <v>240</v>
      </c>
      <c r="E276" s="5" t="s">
        <v>240</v>
      </c>
      <c r="F276" s="5" t="s">
        <v>242</v>
      </c>
      <c r="G276" s="4">
        <v>761661</v>
      </c>
      <c r="H276" s="6">
        <f>VLOOKUP(A276,[1]Sheet2!$A:$G,7,FALSE)</f>
        <v>14360</v>
      </c>
      <c r="I276" s="6">
        <f t="shared" si="4"/>
        <v>776021</v>
      </c>
    </row>
    <row r="277" ht="27" spans="1:9">
      <c r="A277" s="4">
        <v>276</v>
      </c>
      <c r="B277" s="5" t="s">
        <v>239</v>
      </c>
      <c r="C277" s="5" t="s">
        <v>10</v>
      </c>
      <c r="D277" s="5" t="s">
        <v>240</v>
      </c>
      <c r="E277" s="5" t="s">
        <v>240</v>
      </c>
      <c r="F277" s="5" t="s">
        <v>243</v>
      </c>
      <c r="G277" s="4">
        <v>245886</v>
      </c>
      <c r="H277" s="6">
        <f>VLOOKUP(A277,[1]Sheet2!$A:$G,7,FALSE)</f>
        <v>40130</v>
      </c>
      <c r="I277" s="6">
        <f t="shared" si="4"/>
        <v>286016</v>
      </c>
    </row>
    <row r="278" spans="1:9">
      <c r="A278" s="4">
        <v>277</v>
      </c>
      <c r="B278" s="5" t="s">
        <v>239</v>
      </c>
      <c r="C278" s="5" t="s">
        <v>10</v>
      </c>
      <c r="D278" s="5" t="s">
        <v>240</v>
      </c>
      <c r="E278" s="5" t="s">
        <v>240</v>
      </c>
      <c r="F278" s="5" t="s">
        <v>244</v>
      </c>
      <c r="G278" s="4">
        <v>24186980</v>
      </c>
      <c r="H278" s="6">
        <f>VLOOKUP(A278,[1]Sheet2!$A:$G,7,FALSE)</f>
        <v>4519525</v>
      </c>
      <c r="I278" s="6">
        <f t="shared" si="4"/>
        <v>28706505</v>
      </c>
    </row>
    <row r="279" spans="1:9">
      <c r="A279" s="4">
        <v>278</v>
      </c>
      <c r="B279" s="5" t="s">
        <v>239</v>
      </c>
      <c r="C279" s="5" t="s">
        <v>10</v>
      </c>
      <c r="D279" s="5" t="s">
        <v>240</v>
      </c>
      <c r="E279" s="5" t="s">
        <v>240</v>
      </c>
      <c r="F279" s="5" t="s">
        <v>17</v>
      </c>
      <c r="G279" s="4">
        <v>5343740</v>
      </c>
      <c r="H279" s="6">
        <f>VLOOKUP(A279,[1]Sheet2!$A:$G,7,FALSE)</f>
        <v>5944600.09090909</v>
      </c>
      <c r="I279" s="6">
        <f t="shared" si="4"/>
        <v>11288340.0909091</v>
      </c>
    </row>
    <row r="280" spans="1:9">
      <c r="A280" s="4">
        <v>279</v>
      </c>
      <c r="B280" s="5" t="s">
        <v>239</v>
      </c>
      <c r="C280" s="5" t="s">
        <v>10</v>
      </c>
      <c r="D280" s="5" t="s">
        <v>240</v>
      </c>
      <c r="E280" s="5" t="s">
        <v>54</v>
      </c>
      <c r="F280" s="5" t="s">
        <v>17</v>
      </c>
      <c r="G280" s="4">
        <v>331581</v>
      </c>
      <c r="H280" s="6">
        <f>VLOOKUP(A280,[1]Sheet2!$A:$G,7,FALSE)</f>
        <v>21010</v>
      </c>
      <c r="I280" s="6">
        <f t="shared" si="4"/>
        <v>352591</v>
      </c>
    </row>
    <row r="281" spans="1:9">
      <c r="A281" s="4">
        <v>280</v>
      </c>
      <c r="B281" s="5" t="s">
        <v>239</v>
      </c>
      <c r="C281" s="5" t="s">
        <v>10</v>
      </c>
      <c r="D281" s="5" t="s">
        <v>240</v>
      </c>
      <c r="E281" s="5" t="s">
        <v>240</v>
      </c>
      <c r="F281" s="5" t="s">
        <v>245</v>
      </c>
      <c r="G281" s="4">
        <v>384911</v>
      </c>
      <c r="H281" s="6">
        <f>VLOOKUP(A281,[1]Sheet2!$A:$G,7,FALSE)</f>
        <v>718150</v>
      </c>
      <c r="I281" s="6">
        <f t="shared" si="4"/>
        <v>1103061</v>
      </c>
    </row>
    <row r="282" ht="27" spans="1:9">
      <c r="A282" s="4">
        <v>281</v>
      </c>
      <c r="B282" s="5" t="s">
        <v>239</v>
      </c>
      <c r="C282" s="5" t="s">
        <v>10</v>
      </c>
      <c r="D282" s="5" t="s">
        <v>240</v>
      </c>
      <c r="E282" s="5" t="s">
        <v>240</v>
      </c>
      <c r="F282" s="5" t="s">
        <v>65</v>
      </c>
      <c r="G282" s="4">
        <v>1125762</v>
      </c>
      <c r="H282" s="6">
        <f>VLOOKUP(A282,[1]Sheet2!$A:$G,7,FALSE)</f>
        <v>863710</v>
      </c>
      <c r="I282" s="6">
        <f t="shared" si="4"/>
        <v>1989472</v>
      </c>
    </row>
    <row r="283" ht="27" spans="1:9">
      <c r="A283" s="4">
        <v>282</v>
      </c>
      <c r="B283" s="5" t="s">
        <v>239</v>
      </c>
      <c r="C283" s="5" t="s">
        <v>10</v>
      </c>
      <c r="D283" s="5" t="s">
        <v>240</v>
      </c>
      <c r="E283" s="5" t="s">
        <v>240</v>
      </c>
      <c r="F283" s="5" t="s">
        <v>246</v>
      </c>
      <c r="G283" s="4">
        <v>5532694</v>
      </c>
      <c r="H283" s="6">
        <f>VLOOKUP(A283,[1]Sheet2!$A:$G,7,FALSE)</f>
        <v>3296690</v>
      </c>
      <c r="I283" s="6">
        <f t="shared" si="4"/>
        <v>8829384</v>
      </c>
    </row>
    <row r="284" ht="27" spans="1:9">
      <c r="A284" s="4">
        <v>283</v>
      </c>
      <c r="B284" s="5" t="s">
        <v>239</v>
      </c>
      <c r="C284" s="5" t="s">
        <v>10</v>
      </c>
      <c r="D284" s="5" t="s">
        <v>240</v>
      </c>
      <c r="E284" s="5" t="s">
        <v>240</v>
      </c>
      <c r="F284" s="5" t="s">
        <v>112</v>
      </c>
      <c r="G284" s="4">
        <v>13092196</v>
      </c>
      <c r="H284" s="6">
        <f>VLOOKUP(A284,[1]Sheet2!$A:$G,7,FALSE)</f>
        <v>14793298.7272727</v>
      </c>
      <c r="I284" s="6">
        <f t="shared" si="4"/>
        <v>27885494.7272727</v>
      </c>
    </row>
    <row r="285" spans="1:9">
      <c r="A285" s="4">
        <v>284</v>
      </c>
      <c r="B285" s="5" t="s">
        <v>239</v>
      </c>
      <c r="C285" s="5" t="s">
        <v>10</v>
      </c>
      <c r="D285" s="5" t="s">
        <v>240</v>
      </c>
      <c r="E285" s="5" t="s">
        <v>240</v>
      </c>
      <c r="F285" s="5" t="s">
        <v>218</v>
      </c>
      <c r="G285" s="4">
        <v>3651</v>
      </c>
      <c r="H285" s="6">
        <f>VLOOKUP(A285,[1]Sheet2!$A:$G,7,FALSE)</f>
        <v>500</v>
      </c>
      <c r="I285" s="6">
        <f t="shared" si="4"/>
        <v>4151</v>
      </c>
    </row>
    <row r="286" ht="27" spans="1:9">
      <c r="A286" s="4">
        <v>285</v>
      </c>
      <c r="B286" s="5" t="s">
        <v>239</v>
      </c>
      <c r="C286" s="5" t="s">
        <v>10</v>
      </c>
      <c r="D286" s="5" t="s">
        <v>240</v>
      </c>
      <c r="E286" s="5" t="s">
        <v>240</v>
      </c>
      <c r="F286" s="5" t="s">
        <v>247</v>
      </c>
      <c r="G286" s="4">
        <v>2219751</v>
      </c>
      <c r="H286" s="6">
        <f>VLOOKUP(A286,[1]Sheet2!$A:$G,7,FALSE)</f>
        <v>2291373.63636364</v>
      </c>
      <c r="I286" s="6">
        <f t="shared" si="4"/>
        <v>4511124.63636364</v>
      </c>
    </row>
    <row r="287" spans="1:9">
      <c r="A287" s="4">
        <v>286</v>
      </c>
      <c r="B287" s="5" t="s">
        <v>239</v>
      </c>
      <c r="C287" s="5" t="s">
        <v>10</v>
      </c>
      <c r="D287" s="5" t="s">
        <v>240</v>
      </c>
      <c r="E287" s="5" t="s">
        <v>240</v>
      </c>
      <c r="F287" s="5" t="s">
        <v>107</v>
      </c>
      <c r="G287" s="4">
        <v>1447048</v>
      </c>
      <c r="H287" s="6">
        <f>VLOOKUP(A287,[1]Sheet2!$A:$G,7,FALSE)</f>
        <v>338830</v>
      </c>
      <c r="I287" s="6">
        <f t="shared" si="4"/>
        <v>1785878</v>
      </c>
    </row>
    <row r="288" spans="1:9">
      <c r="A288" s="4">
        <v>287</v>
      </c>
      <c r="B288" s="5" t="s">
        <v>239</v>
      </c>
      <c r="C288" s="5" t="s">
        <v>10</v>
      </c>
      <c r="D288" s="5" t="s">
        <v>240</v>
      </c>
      <c r="E288" s="5" t="s">
        <v>240</v>
      </c>
      <c r="F288" s="5" t="s">
        <v>18</v>
      </c>
      <c r="G288" s="4">
        <v>645009</v>
      </c>
      <c r="H288" s="6">
        <f>VLOOKUP(A288,[1]Sheet2!$A:$G,7,FALSE)</f>
        <v>921850</v>
      </c>
      <c r="I288" s="6">
        <f t="shared" si="4"/>
        <v>1566859</v>
      </c>
    </row>
    <row r="289" spans="1:9">
      <c r="A289" s="4">
        <v>288</v>
      </c>
      <c r="B289" s="5" t="s">
        <v>239</v>
      </c>
      <c r="C289" s="5" t="s">
        <v>10</v>
      </c>
      <c r="D289" s="5" t="s">
        <v>240</v>
      </c>
      <c r="E289" s="5" t="s">
        <v>240</v>
      </c>
      <c r="F289" s="5" t="s">
        <v>248</v>
      </c>
      <c r="G289" s="4">
        <v>2511</v>
      </c>
      <c r="H289" s="6">
        <f>VLOOKUP(A289,[1]Sheet2!$A:$G,7,FALSE)</f>
        <v>100</v>
      </c>
      <c r="I289" s="6">
        <f t="shared" si="4"/>
        <v>2611</v>
      </c>
    </row>
    <row r="290" ht="27" spans="1:9">
      <c r="A290" s="4">
        <v>289</v>
      </c>
      <c r="B290" s="5" t="s">
        <v>239</v>
      </c>
      <c r="C290" s="5" t="s">
        <v>10</v>
      </c>
      <c r="D290" s="5" t="s">
        <v>240</v>
      </c>
      <c r="E290" s="5" t="s">
        <v>240</v>
      </c>
      <c r="F290" s="5" t="s">
        <v>20</v>
      </c>
      <c r="G290" s="4">
        <v>11</v>
      </c>
      <c r="H290" s="6">
        <f>VLOOKUP(A290,[1]Sheet2!$A:$G,7,FALSE)</f>
        <v>100</v>
      </c>
      <c r="I290" s="6">
        <f t="shared" si="4"/>
        <v>111</v>
      </c>
    </row>
    <row r="291" spans="1:9">
      <c r="A291" s="4">
        <v>290</v>
      </c>
      <c r="B291" s="5" t="s">
        <v>239</v>
      </c>
      <c r="C291" s="5" t="s">
        <v>10</v>
      </c>
      <c r="D291" s="5" t="s">
        <v>240</v>
      </c>
      <c r="E291" s="5" t="s">
        <v>240</v>
      </c>
      <c r="F291" s="5" t="s">
        <v>21</v>
      </c>
      <c r="G291" s="4">
        <v>788969</v>
      </c>
      <c r="H291" s="6">
        <v>0</v>
      </c>
      <c r="I291" s="6">
        <f t="shared" si="4"/>
        <v>788969</v>
      </c>
    </row>
    <row r="292" ht="54" spans="1:9">
      <c r="A292" s="4">
        <v>291</v>
      </c>
      <c r="B292" s="5" t="s">
        <v>249</v>
      </c>
      <c r="C292" s="5" t="s">
        <v>10</v>
      </c>
      <c r="D292" s="5" t="s">
        <v>250</v>
      </c>
      <c r="E292" s="5" t="s">
        <v>251</v>
      </c>
      <c r="F292" s="5" t="s">
        <v>252</v>
      </c>
      <c r="G292" s="4">
        <v>102331</v>
      </c>
      <c r="H292" s="6">
        <f>VLOOKUP(A292,[1]Sheet2!$A:$G,7,FALSE)</f>
        <v>10945</v>
      </c>
      <c r="I292" s="6">
        <f t="shared" si="4"/>
        <v>113276</v>
      </c>
    </row>
    <row r="293" ht="54" spans="1:9">
      <c r="A293" s="4">
        <v>292</v>
      </c>
      <c r="B293" s="5" t="s">
        <v>249</v>
      </c>
      <c r="C293" s="5" t="s">
        <v>10</v>
      </c>
      <c r="D293" s="5" t="s">
        <v>250</v>
      </c>
      <c r="E293" s="5" t="s">
        <v>251</v>
      </c>
      <c r="F293" s="5" t="s">
        <v>123</v>
      </c>
      <c r="G293" s="4">
        <v>1129798</v>
      </c>
      <c r="H293" s="6">
        <f>VLOOKUP(A293,[1]Sheet2!$A:$G,7,FALSE)</f>
        <v>76535</v>
      </c>
      <c r="I293" s="6">
        <f t="shared" si="4"/>
        <v>1206333</v>
      </c>
    </row>
    <row r="294" ht="54" spans="1:9">
      <c r="A294" s="4">
        <v>293</v>
      </c>
      <c r="B294" s="5" t="s">
        <v>249</v>
      </c>
      <c r="C294" s="5" t="s">
        <v>10</v>
      </c>
      <c r="D294" s="5" t="s">
        <v>250</v>
      </c>
      <c r="E294" s="5" t="s">
        <v>251</v>
      </c>
      <c r="F294" s="5" t="s">
        <v>109</v>
      </c>
      <c r="G294" s="4">
        <v>751187</v>
      </c>
      <c r="H294" s="6">
        <f>VLOOKUP(A294,[1]Sheet2!$A:$G,7,FALSE)</f>
        <v>42882</v>
      </c>
      <c r="I294" s="6">
        <f t="shared" si="4"/>
        <v>794069</v>
      </c>
    </row>
    <row r="295" ht="54" spans="1:9">
      <c r="A295" s="4">
        <v>294</v>
      </c>
      <c r="B295" s="5" t="s">
        <v>249</v>
      </c>
      <c r="C295" s="5" t="s">
        <v>10</v>
      </c>
      <c r="D295" s="5" t="s">
        <v>250</v>
      </c>
      <c r="E295" s="5" t="s">
        <v>250</v>
      </c>
      <c r="F295" s="5" t="s">
        <v>253</v>
      </c>
      <c r="G295" s="4">
        <v>595207</v>
      </c>
      <c r="H295" s="6">
        <f>VLOOKUP(A295,[1]Sheet2!$A:$G,7,FALSE)</f>
        <v>41760</v>
      </c>
      <c r="I295" s="6">
        <f t="shared" si="4"/>
        <v>636967</v>
      </c>
    </row>
    <row r="296" ht="81" spans="1:9">
      <c r="A296" s="4">
        <v>295</v>
      </c>
      <c r="B296" s="5" t="s">
        <v>249</v>
      </c>
      <c r="C296" s="5" t="s">
        <v>10</v>
      </c>
      <c r="D296" s="5" t="s">
        <v>250</v>
      </c>
      <c r="E296" s="5" t="s">
        <v>254</v>
      </c>
      <c r="F296" s="5" t="s">
        <v>21</v>
      </c>
      <c r="G296" s="4">
        <v>85110</v>
      </c>
      <c r="H296" s="6">
        <v>0</v>
      </c>
      <c r="I296" s="6">
        <f t="shared" si="4"/>
        <v>85110</v>
      </c>
    </row>
    <row r="297" ht="27" spans="1:9">
      <c r="A297" s="4">
        <v>296</v>
      </c>
      <c r="B297" s="5" t="s">
        <v>255</v>
      </c>
      <c r="C297" s="5" t="s">
        <v>50</v>
      </c>
      <c r="D297" s="5" t="s">
        <v>54</v>
      </c>
      <c r="E297" s="5" t="s">
        <v>54</v>
      </c>
      <c r="F297" s="5" t="s">
        <v>256</v>
      </c>
      <c r="G297" s="4">
        <v>182126</v>
      </c>
      <c r="H297" s="6">
        <f>VLOOKUP(A297,[1]Sheet2!$A:$G,7,FALSE)</f>
        <v>218174</v>
      </c>
      <c r="I297" s="6">
        <f t="shared" si="4"/>
        <v>400300</v>
      </c>
    </row>
    <row r="298" ht="27" spans="1:9">
      <c r="A298" s="4">
        <v>297</v>
      </c>
      <c r="B298" s="5" t="s">
        <v>255</v>
      </c>
      <c r="C298" s="5" t="s">
        <v>50</v>
      </c>
      <c r="D298" s="5" t="s">
        <v>54</v>
      </c>
      <c r="E298" s="5" t="s">
        <v>257</v>
      </c>
      <c r="F298" s="5" t="s">
        <v>258</v>
      </c>
      <c r="G298" s="4">
        <v>178195</v>
      </c>
      <c r="H298" s="6">
        <f>VLOOKUP(A298,[1]Sheet2!$A:$G,7,FALSE)</f>
        <v>960</v>
      </c>
      <c r="I298" s="6">
        <f t="shared" si="4"/>
        <v>179155</v>
      </c>
    </row>
    <row r="299" spans="1:9">
      <c r="A299" s="4">
        <v>298</v>
      </c>
      <c r="B299" s="5" t="s">
        <v>255</v>
      </c>
      <c r="C299" s="5" t="s">
        <v>50</v>
      </c>
      <c r="D299" s="5" t="s">
        <v>54</v>
      </c>
      <c r="E299" s="5" t="s">
        <v>54</v>
      </c>
      <c r="F299" s="5" t="s">
        <v>21</v>
      </c>
      <c r="G299" s="4">
        <v>2591</v>
      </c>
      <c r="H299" s="6">
        <v>0</v>
      </c>
      <c r="I299" s="6">
        <f t="shared" si="4"/>
        <v>2591</v>
      </c>
    </row>
    <row r="300" ht="27" spans="1:9">
      <c r="A300" s="4">
        <v>299</v>
      </c>
      <c r="B300" s="5" t="s">
        <v>255</v>
      </c>
      <c r="C300" s="5" t="s">
        <v>10</v>
      </c>
      <c r="D300" s="5" t="s">
        <v>84</v>
      </c>
      <c r="E300" s="5" t="s">
        <v>84</v>
      </c>
      <c r="F300" s="5" t="s">
        <v>238</v>
      </c>
      <c r="G300" s="4">
        <v>243765</v>
      </c>
      <c r="H300" s="6">
        <f>VLOOKUP(A300,[1]Sheet2!$A:$G,7,FALSE)</f>
        <v>48937</v>
      </c>
      <c r="I300" s="6">
        <f t="shared" si="4"/>
        <v>292702</v>
      </c>
    </row>
    <row r="301" spans="1:9">
      <c r="A301" s="4">
        <v>300</v>
      </c>
      <c r="B301" s="5" t="s">
        <v>255</v>
      </c>
      <c r="C301" s="5" t="s">
        <v>10</v>
      </c>
      <c r="D301" s="5" t="s">
        <v>84</v>
      </c>
      <c r="E301" s="5" t="s">
        <v>84</v>
      </c>
      <c r="F301" s="5" t="s">
        <v>18</v>
      </c>
      <c r="G301" s="4">
        <v>12811</v>
      </c>
      <c r="H301" s="6">
        <f>VLOOKUP(A301,[1]Sheet2!$A:$G,7,FALSE)</f>
        <v>21070</v>
      </c>
      <c r="I301" s="6">
        <f t="shared" si="4"/>
        <v>33881</v>
      </c>
    </row>
    <row r="302" spans="1:9">
      <c r="A302" s="4">
        <v>301</v>
      </c>
      <c r="B302" s="5" t="s">
        <v>255</v>
      </c>
      <c r="C302" s="5" t="s">
        <v>10</v>
      </c>
      <c r="D302" s="5" t="s">
        <v>84</v>
      </c>
      <c r="E302" s="5" t="s">
        <v>84</v>
      </c>
      <c r="F302" s="5" t="s">
        <v>19</v>
      </c>
      <c r="G302" s="4">
        <v>105185</v>
      </c>
      <c r="H302" s="6">
        <f>VLOOKUP(A302,[1]Sheet2!$A:$G,7,FALSE)</f>
        <v>2160</v>
      </c>
      <c r="I302" s="6">
        <f t="shared" si="4"/>
        <v>107345</v>
      </c>
    </row>
    <row r="303" spans="1:9">
      <c r="A303" s="4">
        <v>302</v>
      </c>
      <c r="B303" s="5" t="s">
        <v>255</v>
      </c>
      <c r="C303" s="5" t="s">
        <v>10</v>
      </c>
      <c r="D303" s="5" t="s">
        <v>84</v>
      </c>
      <c r="E303" s="5" t="s">
        <v>84</v>
      </c>
      <c r="F303" s="5" t="s">
        <v>21</v>
      </c>
      <c r="G303" s="4">
        <v>218736</v>
      </c>
      <c r="H303" s="6">
        <v>0</v>
      </c>
      <c r="I303" s="6">
        <f t="shared" si="4"/>
        <v>218736</v>
      </c>
    </row>
    <row r="304" spans="1:9">
      <c r="A304" s="4">
        <v>303</v>
      </c>
      <c r="B304" s="5" t="s">
        <v>255</v>
      </c>
      <c r="C304" s="5" t="s">
        <v>56</v>
      </c>
      <c r="D304" s="5" t="s">
        <v>180</v>
      </c>
      <c r="E304" s="5" t="s">
        <v>180</v>
      </c>
      <c r="F304" s="5" t="s">
        <v>93</v>
      </c>
      <c r="G304" s="4">
        <v>76620</v>
      </c>
      <c r="H304" s="6">
        <v>0</v>
      </c>
      <c r="I304" s="6">
        <f t="shared" si="4"/>
        <v>76620</v>
      </c>
    </row>
    <row r="305" spans="1:9">
      <c r="A305" s="4">
        <v>304</v>
      </c>
      <c r="B305" s="5" t="s">
        <v>255</v>
      </c>
      <c r="C305" s="5" t="s">
        <v>56</v>
      </c>
      <c r="D305" s="5" t="s">
        <v>180</v>
      </c>
      <c r="E305" s="5" t="s">
        <v>180</v>
      </c>
      <c r="F305" s="5" t="s">
        <v>195</v>
      </c>
      <c r="G305" s="4">
        <v>869</v>
      </c>
      <c r="H305" s="6">
        <v>0</v>
      </c>
      <c r="I305" s="6">
        <f t="shared" si="4"/>
        <v>869</v>
      </c>
    </row>
    <row r="306" spans="1:9">
      <c r="A306" s="4">
        <v>305</v>
      </c>
      <c r="B306" s="5" t="s">
        <v>255</v>
      </c>
      <c r="C306" s="5" t="s">
        <v>56</v>
      </c>
      <c r="D306" s="5" t="s">
        <v>180</v>
      </c>
      <c r="E306" s="5" t="s">
        <v>180</v>
      </c>
      <c r="F306" s="5" t="s">
        <v>21</v>
      </c>
      <c r="G306" s="4">
        <v>2248</v>
      </c>
      <c r="H306" s="6">
        <v>0</v>
      </c>
      <c r="I306" s="6">
        <f t="shared" si="4"/>
        <v>2248</v>
      </c>
    </row>
    <row r="307" ht="27" spans="1:9">
      <c r="A307" s="4">
        <v>306</v>
      </c>
      <c r="B307" s="5" t="s">
        <v>259</v>
      </c>
      <c r="C307" s="5" t="s">
        <v>10</v>
      </c>
      <c r="D307" s="5" t="s">
        <v>180</v>
      </c>
      <c r="E307" s="5" t="s">
        <v>180</v>
      </c>
      <c r="F307" s="5" t="s">
        <v>260</v>
      </c>
      <c r="G307" s="4">
        <v>403745</v>
      </c>
      <c r="H307" s="6">
        <f>VLOOKUP(A307,[1]Sheet2!$A:$G,7,FALSE)</f>
        <v>40150</v>
      </c>
      <c r="I307" s="6">
        <f t="shared" si="4"/>
        <v>443895</v>
      </c>
    </row>
    <row r="308" spans="1:9">
      <c r="A308" s="4">
        <v>307</v>
      </c>
      <c r="B308" s="5" t="s">
        <v>259</v>
      </c>
      <c r="C308" s="5" t="s">
        <v>10</v>
      </c>
      <c r="D308" s="5" t="s">
        <v>180</v>
      </c>
      <c r="E308" s="5" t="s">
        <v>180</v>
      </c>
      <c r="F308" s="5" t="s">
        <v>261</v>
      </c>
      <c r="G308" s="4">
        <v>1023439</v>
      </c>
      <c r="H308" s="6">
        <f>VLOOKUP(A308,[1]Sheet2!$A:$G,7,FALSE)</f>
        <v>13024</v>
      </c>
      <c r="I308" s="6">
        <f t="shared" si="4"/>
        <v>1036463</v>
      </c>
    </row>
    <row r="309" ht="27" spans="1:9">
      <c r="A309" s="4">
        <v>308</v>
      </c>
      <c r="B309" s="5" t="s">
        <v>259</v>
      </c>
      <c r="C309" s="5" t="s">
        <v>10</v>
      </c>
      <c r="D309" s="5" t="s">
        <v>180</v>
      </c>
      <c r="E309" s="5" t="s">
        <v>180</v>
      </c>
      <c r="F309" s="5" t="s">
        <v>262</v>
      </c>
      <c r="G309" s="4">
        <v>567731</v>
      </c>
      <c r="H309" s="6">
        <f>VLOOKUP(A309,[1]Sheet2!$A:$G,7,FALSE)</f>
        <v>70058.1818181818</v>
      </c>
      <c r="I309" s="6">
        <f t="shared" si="4"/>
        <v>637789.181818182</v>
      </c>
    </row>
    <row r="310" ht="27" spans="1:9">
      <c r="A310" s="4">
        <v>309</v>
      </c>
      <c r="B310" s="5" t="s">
        <v>259</v>
      </c>
      <c r="C310" s="5" t="s">
        <v>10</v>
      </c>
      <c r="D310" s="5" t="s">
        <v>180</v>
      </c>
      <c r="E310" s="5" t="s">
        <v>180</v>
      </c>
      <c r="F310" s="5" t="s">
        <v>187</v>
      </c>
      <c r="G310" s="4">
        <v>4960930</v>
      </c>
      <c r="H310" s="6">
        <f>VLOOKUP(A310,[1]Sheet2!$A:$G,7,FALSE)</f>
        <v>6618</v>
      </c>
      <c r="I310" s="6">
        <f t="shared" si="4"/>
        <v>4967548</v>
      </c>
    </row>
    <row r="311" spans="1:9">
      <c r="A311" s="4">
        <v>310</v>
      </c>
      <c r="B311" s="5" t="s">
        <v>259</v>
      </c>
      <c r="C311" s="5" t="s">
        <v>10</v>
      </c>
      <c r="D311" s="5" t="s">
        <v>180</v>
      </c>
      <c r="E311" s="5" t="s">
        <v>180</v>
      </c>
      <c r="F311" s="5" t="s">
        <v>21</v>
      </c>
      <c r="G311" s="4">
        <v>111323</v>
      </c>
      <c r="H311" s="6">
        <v>0</v>
      </c>
      <c r="I311" s="6">
        <f t="shared" si="4"/>
        <v>111323</v>
      </c>
    </row>
    <row r="312" spans="1:9">
      <c r="A312" s="4">
        <v>311</v>
      </c>
      <c r="B312" s="5" t="s">
        <v>263</v>
      </c>
      <c r="C312" s="5" t="s">
        <v>56</v>
      </c>
      <c r="D312" s="5" t="s">
        <v>15</v>
      </c>
      <c r="E312" s="5" t="s">
        <v>15</v>
      </c>
      <c r="F312" s="5" t="s">
        <v>264</v>
      </c>
      <c r="G312" s="4">
        <v>257955</v>
      </c>
      <c r="H312" s="6">
        <v>0</v>
      </c>
      <c r="I312" s="6">
        <f t="shared" si="4"/>
        <v>257955</v>
      </c>
    </row>
    <row r="313" spans="1:9">
      <c r="A313" s="4">
        <v>312</v>
      </c>
      <c r="B313" s="5" t="s">
        <v>263</v>
      </c>
      <c r="C313" s="5" t="s">
        <v>56</v>
      </c>
      <c r="D313" s="5" t="s">
        <v>15</v>
      </c>
      <c r="E313" s="5" t="s">
        <v>15</v>
      </c>
      <c r="F313" s="5" t="s">
        <v>64</v>
      </c>
      <c r="G313" s="4">
        <v>387684</v>
      </c>
      <c r="H313" s="6">
        <v>0</v>
      </c>
      <c r="I313" s="6">
        <f t="shared" si="4"/>
        <v>387684</v>
      </c>
    </row>
    <row r="314" spans="1:9">
      <c r="A314" s="4">
        <v>313</v>
      </c>
      <c r="B314" s="5" t="s">
        <v>263</v>
      </c>
      <c r="C314" s="5" t="s">
        <v>56</v>
      </c>
      <c r="D314" s="5" t="s">
        <v>15</v>
      </c>
      <c r="E314" s="5" t="s">
        <v>15</v>
      </c>
      <c r="F314" s="5" t="s">
        <v>265</v>
      </c>
      <c r="G314" s="4">
        <v>221384</v>
      </c>
      <c r="H314" s="6">
        <v>0</v>
      </c>
      <c r="I314" s="6">
        <f t="shared" si="4"/>
        <v>221384</v>
      </c>
    </row>
    <row r="315" ht="27" spans="1:9">
      <c r="A315" s="4">
        <v>314</v>
      </c>
      <c r="B315" s="5" t="s">
        <v>263</v>
      </c>
      <c r="C315" s="5" t="s">
        <v>56</v>
      </c>
      <c r="D315" s="5" t="s">
        <v>15</v>
      </c>
      <c r="E315" s="5" t="s">
        <v>15</v>
      </c>
      <c r="F315" s="5" t="s">
        <v>266</v>
      </c>
      <c r="G315" s="4">
        <v>13126</v>
      </c>
      <c r="H315" s="6">
        <v>0</v>
      </c>
      <c r="I315" s="6">
        <f t="shared" si="4"/>
        <v>13126</v>
      </c>
    </row>
    <row r="316" ht="27" spans="1:9">
      <c r="A316" s="4">
        <v>315</v>
      </c>
      <c r="B316" s="5" t="s">
        <v>263</v>
      </c>
      <c r="C316" s="5" t="s">
        <v>56</v>
      </c>
      <c r="D316" s="5" t="s">
        <v>15</v>
      </c>
      <c r="E316" s="5" t="s">
        <v>15</v>
      </c>
      <c r="F316" s="5" t="s">
        <v>267</v>
      </c>
      <c r="G316" s="4">
        <v>346799</v>
      </c>
      <c r="H316" s="6">
        <v>0</v>
      </c>
      <c r="I316" s="6">
        <f t="shared" si="4"/>
        <v>346799</v>
      </c>
    </row>
    <row r="317" ht="27" spans="1:9">
      <c r="A317" s="4">
        <v>316</v>
      </c>
      <c r="B317" s="5" t="s">
        <v>263</v>
      </c>
      <c r="C317" s="5" t="s">
        <v>56</v>
      </c>
      <c r="D317" s="5" t="s">
        <v>15</v>
      </c>
      <c r="E317" s="5" t="s">
        <v>15</v>
      </c>
      <c r="F317" s="5" t="s">
        <v>268</v>
      </c>
      <c r="G317" s="4">
        <v>833428</v>
      </c>
      <c r="H317" s="6">
        <v>0</v>
      </c>
      <c r="I317" s="6">
        <f t="shared" si="4"/>
        <v>833428</v>
      </c>
    </row>
    <row r="318" spans="1:9">
      <c r="A318" s="4">
        <v>317</v>
      </c>
      <c r="B318" s="5" t="s">
        <v>263</v>
      </c>
      <c r="C318" s="5" t="s">
        <v>56</v>
      </c>
      <c r="D318" s="5" t="s">
        <v>15</v>
      </c>
      <c r="E318" s="5" t="s">
        <v>15</v>
      </c>
      <c r="F318" s="5" t="s">
        <v>21</v>
      </c>
      <c r="G318" s="4">
        <v>344110</v>
      </c>
      <c r="H318" s="6">
        <v>0</v>
      </c>
      <c r="I318" s="6">
        <f t="shared" si="4"/>
        <v>344110</v>
      </c>
    </row>
    <row r="319" ht="27" spans="1:9">
      <c r="A319" s="4">
        <v>318</v>
      </c>
      <c r="B319" s="5" t="s">
        <v>269</v>
      </c>
      <c r="C319" s="5" t="s">
        <v>10</v>
      </c>
      <c r="D319" s="5" t="s">
        <v>270</v>
      </c>
      <c r="E319" s="5" t="s">
        <v>271</v>
      </c>
      <c r="F319" s="5" t="s">
        <v>272</v>
      </c>
      <c r="G319" s="4">
        <v>67755</v>
      </c>
      <c r="H319" s="6">
        <f>VLOOKUP(A319,[1]Sheet2!$A:$G,7,FALSE)</f>
        <v>19500</v>
      </c>
      <c r="I319" s="6">
        <f t="shared" si="4"/>
        <v>87255</v>
      </c>
    </row>
    <row r="320" ht="27" spans="1:9">
      <c r="A320" s="4">
        <v>319</v>
      </c>
      <c r="B320" s="5" t="s">
        <v>269</v>
      </c>
      <c r="C320" s="5" t="s">
        <v>10</v>
      </c>
      <c r="D320" s="5" t="s">
        <v>270</v>
      </c>
      <c r="E320" s="5" t="s">
        <v>273</v>
      </c>
      <c r="F320" s="5" t="s">
        <v>274</v>
      </c>
      <c r="G320" s="4">
        <v>1622822</v>
      </c>
      <c r="H320" s="6">
        <f>VLOOKUP(A320,[1]Sheet2!$A:$G,7,FALSE)</f>
        <v>353014</v>
      </c>
      <c r="I320" s="6">
        <f t="shared" si="4"/>
        <v>1975836</v>
      </c>
    </row>
    <row r="321" ht="27" spans="1:9">
      <c r="A321" s="4">
        <v>320</v>
      </c>
      <c r="B321" s="5" t="s">
        <v>269</v>
      </c>
      <c r="C321" s="5" t="s">
        <v>10</v>
      </c>
      <c r="D321" s="5" t="s">
        <v>270</v>
      </c>
      <c r="E321" s="5" t="s">
        <v>270</v>
      </c>
      <c r="F321" s="5" t="s">
        <v>274</v>
      </c>
      <c r="G321" s="4">
        <v>14902596</v>
      </c>
      <c r="H321" s="6">
        <f>VLOOKUP(A321,[1]Sheet2!$A:$G,7,FALSE)</f>
        <v>3500191.78181818</v>
      </c>
      <c r="I321" s="6">
        <f t="shared" si="4"/>
        <v>18402787.7818182</v>
      </c>
    </row>
    <row r="322" ht="27" spans="1:9">
      <c r="A322" s="4">
        <v>321</v>
      </c>
      <c r="B322" s="5" t="s">
        <v>269</v>
      </c>
      <c r="C322" s="5" t="s">
        <v>10</v>
      </c>
      <c r="D322" s="5" t="s">
        <v>270</v>
      </c>
      <c r="E322" s="5" t="s">
        <v>270</v>
      </c>
      <c r="F322" s="5" t="s">
        <v>272</v>
      </c>
      <c r="G322" s="4">
        <v>2711669</v>
      </c>
      <c r="H322" s="6">
        <f>VLOOKUP(A322,[1]Sheet2!$A:$G,7,FALSE)</f>
        <v>495701.890909091</v>
      </c>
      <c r="I322" s="6">
        <f t="shared" ref="I322:I333" si="5">G322+H322</f>
        <v>3207370.89090909</v>
      </c>
    </row>
    <row r="323" spans="1:9">
      <c r="A323" s="4">
        <v>322</v>
      </c>
      <c r="B323" s="5" t="s">
        <v>269</v>
      </c>
      <c r="C323" s="5" t="s">
        <v>10</v>
      </c>
      <c r="D323" s="5" t="s">
        <v>270</v>
      </c>
      <c r="E323" s="5" t="s">
        <v>271</v>
      </c>
      <c r="F323" s="5" t="s">
        <v>275</v>
      </c>
      <c r="G323" s="4">
        <v>188261</v>
      </c>
      <c r="H323" s="6">
        <f>VLOOKUP(A323,[1]Sheet2!$A:$G,7,FALSE)</f>
        <v>3490</v>
      </c>
      <c r="I323" s="6">
        <f t="shared" si="5"/>
        <v>191751</v>
      </c>
    </row>
    <row r="324" spans="1:9">
      <c r="A324" s="4">
        <v>323</v>
      </c>
      <c r="B324" s="5" t="s">
        <v>269</v>
      </c>
      <c r="C324" s="5" t="s">
        <v>10</v>
      </c>
      <c r="D324" s="5" t="s">
        <v>270</v>
      </c>
      <c r="E324" s="5" t="s">
        <v>270</v>
      </c>
      <c r="F324" s="5" t="s">
        <v>276</v>
      </c>
      <c r="G324" s="4">
        <v>2293081</v>
      </c>
      <c r="H324" s="6">
        <f>VLOOKUP(A324,[1]Sheet2!$A:$G,7,FALSE)</f>
        <v>805913.818181818</v>
      </c>
      <c r="I324" s="6">
        <f t="shared" si="5"/>
        <v>3098994.81818182</v>
      </c>
    </row>
    <row r="325" spans="1:9">
      <c r="A325" s="4">
        <v>324</v>
      </c>
      <c r="B325" s="5" t="s">
        <v>269</v>
      </c>
      <c r="C325" s="5" t="s">
        <v>10</v>
      </c>
      <c r="D325" s="5" t="s">
        <v>270</v>
      </c>
      <c r="E325" s="5" t="s">
        <v>270</v>
      </c>
      <c r="F325" s="5" t="s">
        <v>277</v>
      </c>
      <c r="G325" s="4">
        <v>221381</v>
      </c>
      <c r="H325" s="6">
        <f>VLOOKUP(A325,[1]Sheet2!$A:$G,7,FALSE)</f>
        <v>98160</v>
      </c>
      <c r="I325" s="6">
        <f t="shared" si="5"/>
        <v>319541</v>
      </c>
    </row>
    <row r="326" spans="1:9">
      <c r="A326" s="4">
        <v>325</v>
      </c>
      <c r="B326" s="5" t="s">
        <v>269</v>
      </c>
      <c r="C326" s="5" t="s">
        <v>10</v>
      </c>
      <c r="D326" s="5" t="s">
        <v>270</v>
      </c>
      <c r="E326" s="5" t="s">
        <v>270</v>
      </c>
      <c r="F326" s="5" t="s">
        <v>275</v>
      </c>
      <c r="G326" s="4">
        <v>1336151</v>
      </c>
      <c r="H326" s="6">
        <f>VLOOKUP(A326,[1]Sheet2!$A:$G,7,FALSE)</f>
        <v>320590</v>
      </c>
      <c r="I326" s="6">
        <f t="shared" si="5"/>
        <v>1656741</v>
      </c>
    </row>
    <row r="327" ht="27" spans="1:9">
      <c r="A327" s="4">
        <v>326</v>
      </c>
      <c r="B327" s="5" t="s">
        <v>269</v>
      </c>
      <c r="C327" s="5" t="s">
        <v>10</v>
      </c>
      <c r="D327" s="5" t="s">
        <v>270</v>
      </c>
      <c r="E327" s="5" t="s">
        <v>270</v>
      </c>
      <c r="F327" s="5" t="s">
        <v>278</v>
      </c>
      <c r="G327" s="4">
        <v>4881</v>
      </c>
      <c r="H327" s="6">
        <f>VLOOKUP(A327,[1]Sheet2!$A:$G,7,FALSE)</f>
        <v>50</v>
      </c>
      <c r="I327" s="6">
        <f t="shared" si="5"/>
        <v>4931</v>
      </c>
    </row>
    <row r="328" spans="1:9">
      <c r="A328" s="4">
        <v>327</v>
      </c>
      <c r="B328" s="5" t="s">
        <v>269</v>
      </c>
      <c r="C328" s="5" t="s">
        <v>10</v>
      </c>
      <c r="D328" s="5" t="s">
        <v>270</v>
      </c>
      <c r="E328" s="5" t="s">
        <v>270</v>
      </c>
      <c r="F328" s="5" t="s">
        <v>21</v>
      </c>
      <c r="G328" s="4">
        <v>9441</v>
      </c>
      <c r="H328" s="6">
        <v>0</v>
      </c>
      <c r="I328" s="6">
        <f t="shared" si="5"/>
        <v>9441</v>
      </c>
    </row>
    <row r="329" spans="1:9">
      <c r="A329" s="4">
        <v>328</v>
      </c>
      <c r="B329" s="5" t="s">
        <v>269</v>
      </c>
      <c r="C329" s="5" t="s">
        <v>56</v>
      </c>
      <c r="D329" s="5" t="s">
        <v>279</v>
      </c>
      <c r="E329" s="5" t="s">
        <v>279</v>
      </c>
      <c r="F329" s="5" t="s">
        <v>64</v>
      </c>
      <c r="G329" s="4">
        <v>1923</v>
      </c>
      <c r="H329" s="6">
        <v>0</v>
      </c>
      <c r="I329" s="6">
        <f t="shared" si="5"/>
        <v>1923</v>
      </c>
    </row>
    <row r="330" spans="1:9">
      <c r="A330" s="4">
        <v>329</v>
      </c>
      <c r="B330" s="5" t="s">
        <v>269</v>
      </c>
      <c r="C330" s="5" t="s">
        <v>56</v>
      </c>
      <c r="D330" s="5" t="s">
        <v>279</v>
      </c>
      <c r="E330" s="5" t="s">
        <v>279</v>
      </c>
      <c r="F330" s="5" t="s">
        <v>280</v>
      </c>
      <c r="G330" s="4">
        <v>4511</v>
      </c>
      <c r="H330" s="6">
        <v>0</v>
      </c>
      <c r="I330" s="6">
        <f t="shared" si="5"/>
        <v>4511</v>
      </c>
    </row>
    <row r="331" ht="27" spans="1:9">
      <c r="A331" s="4">
        <v>330</v>
      </c>
      <c r="B331" s="5" t="s">
        <v>269</v>
      </c>
      <c r="C331" s="5" t="s">
        <v>56</v>
      </c>
      <c r="D331" s="5" t="s">
        <v>279</v>
      </c>
      <c r="E331" s="5" t="s">
        <v>279</v>
      </c>
      <c r="F331" s="5" t="s">
        <v>274</v>
      </c>
      <c r="G331" s="4">
        <v>657892</v>
      </c>
      <c r="H331" s="6">
        <v>0</v>
      </c>
      <c r="I331" s="6">
        <f t="shared" si="5"/>
        <v>657892</v>
      </c>
    </row>
    <row r="332" ht="27" spans="1:9">
      <c r="A332" s="4">
        <v>331</v>
      </c>
      <c r="B332" s="5" t="s">
        <v>269</v>
      </c>
      <c r="C332" s="5" t="s">
        <v>56</v>
      </c>
      <c r="D332" s="5" t="s">
        <v>279</v>
      </c>
      <c r="E332" s="5" t="s">
        <v>279</v>
      </c>
      <c r="F332" s="5" t="s">
        <v>141</v>
      </c>
      <c r="G332" s="4">
        <v>151</v>
      </c>
      <c r="H332" s="6">
        <v>0</v>
      </c>
      <c r="I332" s="6">
        <f t="shared" si="5"/>
        <v>151</v>
      </c>
    </row>
    <row r="333" spans="1:9">
      <c r="A333" s="4">
        <v>332</v>
      </c>
      <c r="B333" s="5" t="s">
        <v>269</v>
      </c>
      <c r="C333" s="5" t="s">
        <v>56</v>
      </c>
      <c r="D333" s="5" t="s">
        <v>279</v>
      </c>
      <c r="E333" s="5" t="s">
        <v>279</v>
      </c>
      <c r="F333" s="5" t="s">
        <v>21</v>
      </c>
      <c r="G333" s="4">
        <v>48869</v>
      </c>
      <c r="H333" s="6">
        <v>0</v>
      </c>
      <c r="I333" s="6">
        <f t="shared" si="5"/>
        <v>48869</v>
      </c>
    </row>
  </sheetData>
  <autoFilter ref="A1:I333">
    <extLst/>
  </autoFilter>
  <pageMargins left="0.7" right="0.7" top="0.75" bottom="0.75" header="0.3" footer="0.3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预采购量总表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huanghe</cp:lastModifiedBy>
  <dcterms:created xsi:type="dcterms:W3CDTF">2021-12-08T17:15:00Z</dcterms:created>
  <dcterms:modified xsi:type="dcterms:W3CDTF">2021-12-23T22:25:25Z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310434EC749A4703B823E9CF3E8A85A2</vt:lpwstr>
  </property>
</Properties>
</file>